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7235" windowHeight="103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7" i="1" l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6" i="1"/>
  <c r="I5" i="1"/>
  <c r="I4" i="1"/>
  <c r="I3" i="1"/>
  <c r="I2" i="1"/>
  <c r="I106" i="1"/>
  <c r="J1" i="1"/>
  <c r="F80" i="1" s="1"/>
  <c r="F7" i="1" l="1"/>
  <c r="F74" i="1"/>
  <c r="F58" i="1"/>
  <c r="F108" i="1"/>
  <c r="F19" i="1"/>
  <c r="F79" i="1"/>
  <c r="F91" i="1"/>
  <c r="F49" i="1"/>
  <c r="F17" i="1"/>
  <c r="F110" i="1"/>
  <c r="F37" i="1"/>
  <c r="F18" i="1"/>
  <c r="F100" i="1"/>
  <c r="F14" i="1"/>
  <c r="F106" i="1"/>
  <c r="F64" i="1"/>
  <c r="F42" i="1"/>
  <c r="F22" i="1"/>
  <c r="F63" i="1"/>
  <c r="F45" i="1"/>
  <c r="F81" i="1"/>
  <c r="F76" i="1"/>
  <c r="F105" i="1"/>
  <c r="F9" i="1"/>
  <c r="F12" i="1"/>
  <c r="F103" i="1"/>
  <c r="F5" i="1"/>
  <c r="F28" i="1"/>
  <c r="F35" i="1"/>
  <c r="F66" i="1"/>
  <c r="F65" i="1"/>
  <c r="F99" i="1"/>
  <c r="F61" i="1"/>
  <c r="F43" i="1"/>
  <c r="F75" i="1"/>
  <c r="F56" i="1"/>
  <c r="F94" i="1"/>
  <c r="F102" i="1"/>
  <c r="F109" i="1"/>
  <c r="F33" i="1"/>
  <c r="F10" i="1"/>
  <c r="F96" i="1"/>
  <c r="F29" i="1"/>
  <c r="F73" i="1"/>
  <c r="F89" i="1"/>
  <c r="F67" i="1"/>
  <c r="F68" i="1"/>
  <c r="F98" i="1"/>
  <c r="F59" i="1"/>
  <c r="F2" i="1"/>
  <c r="F46" i="1"/>
  <c r="F48" i="1"/>
  <c r="F92" i="1"/>
  <c r="F85" i="1"/>
  <c r="F13" i="1"/>
  <c r="F47" i="1"/>
  <c r="F38" i="1"/>
  <c r="F16" i="1"/>
  <c r="F27" i="1"/>
  <c r="F41" i="1"/>
  <c r="F86" i="1"/>
  <c r="F84" i="1"/>
  <c r="F25" i="1"/>
  <c r="F50" i="1"/>
  <c r="F72" i="1"/>
  <c r="F40" i="1"/>
  <c r="F30" i="1"/>
  <c r="F62" i="1"/>
  <c r="F54" i="1"/>
  <c r="F71" i="1"/>
  <c r="F95" i="1"/>
  <c r="F52" i="1"/>
  <c r="F60" i="1"/>
  <c r="F88" i="1"/>
  <c r="F31" i="1"/>
  <c r="F20" i="1"/>
  <c r="F8" i="1"/>
  <c r="F6" i="1"/>
  <c r="F4" i="1"/>
  <c r="F32" i="1"/>
  <c r="F104" i="1"/>
  <c r="F57" i="1"/>
  <c r="F77" i="1"/>
  <c r="F26" i="1"/>
  <c r="F90" i="1"/>
  <c r="F39" i="1"/>
  <c r="F78" i="1"/>
  <c r="F34" i="1"/>
  <c r="F24" i="1"/>
  <c r="F101" i="1"/>
  <c r="F93" i="1"/>
  <c r="F69" i="1"/>
  <c r="F97" i="1"/>
  <c r="F51" i="1"/>
  <c r="F55" i="1"/>
  <c r="F70" i="1"/>
  <c r="F87" i="1"/>
  <c r="F3" i="1"/>
  <c r="F15" i="1"/>
  <c r="F11" i="1"/>
  <c r="F53" i="1"/>
  <c r="F23" i="1"/>
  <c r="F44" i="1"/>
  <c r="F107" i="1"/>
  <c r="F82" i="1"/>
  <c r="F36" i="1"/>
  <c r="F21" i="1"/>
  <c r="F83" i="1"/>
</calcChain>
</file>

<file path=xl/sharedStrings.xml><?xml version="1.0" encoding="utf-8"?>
<sst xmlns="http://schemas.openxmlformats.org/spreadsheetml/2006/main" count="344" uniqueCount="286">
  <si>
    <t>name</t>
  </si>
  <si>
    <t>industry subgroup</t>
  </si>
  <si>
    <t>cur mkt cap</t>
  </si>
  <si>
    <t>last price</t>
  </si>
  <si>
    <t>MOV_AVG_200D</t>
  </si>
  <si>
    <t>YHOO UW Equity</t>
  </si>
  <si>
    <t>YAHOO! INC</t>
  </si>
  <si>
    <t>Web Portals/ISP</t>
  </si>
  <si>
    <t>MDLZ UW Equity</t>
  </si>
  <si>
    <t>MONDELEZ INTERNATIONAL INC-A</t>
  </si>
  <si>
    <t>Food-Misc/Diversified</t>
  </si>
  <si>
    <t>SRCL UW Equity</t>
  </si>
  <si>
    <t>STERICYCLE INC</t>
  </si>
  <si>
    <t>Hazardous Waste Disposal</t>
  </si>
  <si>
    <t>TSCO UW Equity</t>
  </si>
  <si>
    <t>TRACTOR SUPPLY COMPANY</t>
  </si>
  <si>
    <t>Retail-Gardening Prod</t>
  </si>
  <si>
    <t>DISH UW Equity</t>
  </si>
  <si>
    <t>DISH NETWORK CORP-A</t>
  </si>
  <si>
    <t>Cable/Satellite TV</t>
  </si>
  <si>
    <t>AMZN UW Equity</t>
  </si>
  <si>
    <t>AMAZON.COM INC</t>
  </si>
  <si>
    <t>E-Commerce/Products</t>
  </si>
  <si>
    <t>ALXN UW Equity</t>
  </si>
  <si>
    <t>ALEXION PHARMACEUTICALS INC</t>
  </si>
  <si>
    <t>Medical-Biomedical/Gene</t>
  </si>
  <si>
    <t>BMRN UW Equity</t>
  </si>
  <si>
    <t>BIOMARIN PHARMACEUTICAL INC</t>
  </si>
  <si>
    <t>CHRW UW Equity</t>
  </si>
  <si>
    <t>C.H. ROBINSON WORLDWIDE INC</t>
  </si>
  <si>
    <t>Transport-Services</t>
  </si>
  <si>
    <t>GOOG UW Equity</t>
  </si>
  <si>
    <t>ALPHABET INC-CL C</t>
  </si>
  <si>
    <t>CHTR UW Equity</t>
  </si>
  <si>
    <t>CHARTER COMMUNICATION-A</t>
  </si>
  <si>
    <t>CSCO UW Equity</t>
  </si>
  <si>
    <t>CISCO SYSTEMS INC</t>
  </si>
  <si>
    <t>Networking Products</t>
  </si>
  <si>
    <t>INTC UW Equity</t>
  </si>
  <si>
    <t>INTEL CORP</t>
  </si>
  <si>
    <t>Electronic Compo-Semicon</t>
  </si>
  <si>
    <t>MSFT UW Equity</t>
  </si>
  <si>
    <t>MICROSOFT CORP</t>
  </si>
  <si>
    <t>Applications Software</t>
  </si>
  <si>
    <t>NVDA UW Equity</t>
  </si>
  <si>
    <t>NVIDIA CORP</t>
  </si>
  <si>
    <t>CTSH UW Equity</t>
  </si>
  <si>
    <t>COGNIZANT TECH SOLUTIONS-A</t>
  </si>
  <si>
    <t>Computer Services</t>
  </si>
  <si>
    <t>ISRG UW Equity</t>
  </si>
  <si>
    <t>INTUITIVE SURGICAL INC</t>
  </si>
  <si>
    <t>Medical Instruments</t>
  </si>
  <si>
    <t>EBAY UW Equity</t>
  </si>
  <si>
    <t>EBAY INC</t>
  </si>
  <si>
    <t>INCY UW Equity</t>
  </si>
  <si>
    <t>INCYTE CORP</t>
  </si>
  <si>
    <t>PCLN UW Equity</t>
  </si>
  <si>
    <t>PRICELINE GROUP INC/THE</t>
  </si>
  <si>
    <t>E-Commerce/Services</t>
  </si>
  <si>
    <t>ILMN UW Equity</t>
  </si>
  <si>
    <t>ILLUMINA INC</t>
  </si>
  <si>
    <t>JD UW Equity</t>
  </si>
  <si>
    <t>JD.COM INC-ADR</t>
  </si>
  <si>
    <t>AKAM UW Equity</t>
  </si>
  <si>
    <t>AKAMAI TECHNOLOGIES INC</t>
  </si>
  <si>
    <t>Computer Software</t>
  </si>
  <si>
    <t>TXN UW Equity</t>
  </si>
  <si>
    <t>TEXAS INSTRUMENTS INC</t>
  </si>
  <si>
    <t>KHC UW Equity</t>
  </si>
  <si>
    <t>KRAFT HEINZ CO/THE</t>
  </si>
  <si>
    <t>GOOGL UW Equity</t>
  </si>
  <si>
    <t>ALPHABET INC-CL A</t>
  </si>
  <si>
    <t>WDC UW Equity</t>
  </si>
  <si>
    <t>WESTERN DIGITAL CORP</t>
  </si>
  <si>
    <t>Computers-Memory Devices</t>
  </si>
  <si>
    <t>NFLX UW Equity</t>
  </si>
  <si>
    <t>NETFLIX INC</t>
  </si>
  <si>
    <t>ADP UW Equity</t>
  </si>
  <si>
    <t>AUTOMATIC DATA PROCESSING</t>
  </si>
  <si>
    <t>Commercial Serv-Finance</t>
  </si>
  <si>
    <t>GRMN UW Equity</t>
  </si>
  <si>
    <t>GARMIN LTD</t>
  </si>
  <si>
    <t>Electronic Compo-Misc</t>
  </si>
  <si>
    <t>WBA UW Equity</t>
  </si>
  <si>
    <t>WALGREENS BOOTS ALLIANCE INC</t>
  </si>
  <si>
    <t>Retail-Drug Store</t>
  </si>
  <si>
    <t>STX UW Equity</t>
  </si>
  <si>
    <t>SEAGATE TECHNOLOGY</t>
  </si>
  <si>
    <t>ADBE UW Equity</t>
  </si>
  <si>
    <t>ADOBE SYSTEMS INC</t>
  </si>
  <si>
    <t>Electronic Forms</t>
  </si>
  <si>
    <t>AMGN UW Equity</t>
  </si>
  <si>
    <t>AMGEN INC</t>
  </si>
  <si>
    <t>AAPL UW Equity</t>
  </si>
  <si>
    <t>APPLE INC</t>
  </si>
  <si>
    <t>Computers</t>
  </si>
  <si>
    <t>ADSK UW Equity</t>
  </si>
  <si>
    <t>AUTODESK INC</t>
  </si>
  <si>
    <t>Computer Aided Design</t>
  </si>
  <si>
    <t>DISCK UW Equity</t>
  </si>
  <si>
    <t>DISCOVERY COMMUNICATIONS-C</t>
  </si>
  <si>
    <t>Broadcast Serv/Program</t>
  </si>
  <si>
    <t>CMCSA UW Equity</t>
  </si>
  <si>
    <t>COMCAST CORP-CLASS A</t>
  </si>
  <si>
    <t>LBTYK UW Equity</t>
  </si>
  <si>
    <t>LIBERTY GLOBAL PLC-SERIES C</t>
  </si>
  <si>
    <t>KLAC UW Equity</t>
  </si>
  <si>
    <t>KLA-TENCOR CORP</t>
  </si>
  <si>
    <t>Semiconductor Equipment</t>
  </si>
  <si>
    <t>AVGO UW Equity</t>
  </si>
  <si>
    <t>AVAGO TECHNOLOGIES LTD</t>
  </si>
  <si>
    <t>PCAR UW Equity</t>
  </si>
  <si>
    <t>PACCAR INC</t>
  </si>
  <si>
    <t>Auto-Med&amp;Heavy Duty Trks</t>
  </si>
  <si>
    <t>CA UW Equity</t>
  </si>
  <si>
    <t>CA INC</t>
  </si>
  <si>
    <t>Enterprise Software/Serv</t>
  </si>
  <si>
    <t>WYNN UW Equity</t>
  </si>
  <si>
    <t>WYNN RESORTS LTD</t>
  </si>
  <si>
    <t>Casino Hotels</t>
  </si>
  <si>
    <t>COST UW Equity</t>
  </si>
  <si>
    <t>COSTCO WHOLESALE CORP</t>
  </si>
  <si>
    <t>Retail-Discount</t>
  </si>
  <si>
    <t>QVCA UW Equity</t>
  </si>
  <si>
    <t>LIBERTY INTERACTIVE CORP Q-A</t>
  </si>
  <si>
    <t>Retail-Catalog Shopping</t>
  </si>
  <si>
    <t>REGN UW Equity</t>
  </si>
  <si>
    <t>REGENERON PHARMACEUTICALS</t>
  </si>
  <si>
    <t>SWKS UW Equity</t>
  </si>
  <si>
    <t>SKYWORKS SOLUTIONS INC</t>
  </si>
  <si>
    <t>ATVI UW Equity</t>
  </si>
  <si>
    <t>ACTIVISION BLIZZARD INC</t>
  </si>
  <si>
    <t>Entertainment Software</t>
  </si>
  <si>
    <t>AMAT UW Equity</t>
  </si>
  <si>
    <t>APPLIED MATERIALS INC</t>
  </si>
  <si>
    <t>BBBY UW Equity</t>
  </si>
  <si>
    <t>BED BATH &amp; BEYOND INC</t>
  </si>
  <si>
    <t>Retail-Bedding</t>
  </si>
  <si>
    <t>CELG UW Equity</t>
  </si>
  <si>
    <t>CELGENE CORP</t>
  </si>
  <si>
    <t>CERN UW Equity</t>
  </si>
  <si>
    <t>CERNER CORP</t>
  </si>
  <si>
    <t>Medical Information Sys</t>
  </si>
  <si>
    <t>DISCA UW Equity</t>
  </si>
  <si>
    <t>DISCOVERY COMMUNICATIONS-A</t>
  </si>
  <si>
    <t>VIAB UW Equity</t>
  </si>
  <si>
    <t>VIACOM INC-CLASS B</t>
  </si>
  <si>
    <t>Multimedia</t>
  </si>
  <si>
    <t>AAL UW Equity</t>
  </si>
  <si>
    <t>AMERICAN AIRLINES GROUP INC</t>
  </si>
  <si>
    <t>Airlines</t>
  </si>
  <si>
    <t>FOX UW Equity</t>
  </si>
  <si>
    <t>TWENTY-FIRST CENTURY FOX - B</t>
  </si>
  <si>
    <t>EA UW Equity</t>
  </si>
  <si>
    <t>ELECTRONIC ARTS INC</t>
  </si>
  <si>
    <t>ESRX UW Equity</t>
  </si>
  <si>
    <t>EXPRESS SCRIPTS HOLDING CO</t>
  </si>
  <si>
    <t>Pharmacy Services</t>
  </si>
  <si>
    <t>EXPD UW Equity</t>
  </si>
  <si>
    <t>EXPEDITORS INTL WASH INC</t>
  </si>
  <si>
    <t>FAST UW Equity</t>
  </si>
  <si>
    <t>FASTENAL CO</t>
  </si>
  <si>
    <t>Distribution/Wholesale</t>
  </si>
  <si>
    <t>TRIP UW Equity</t>
  </si>
  <si>
    <t>TRIPADVISOR INC</t>
  </si>
  <si>
    <t>HSIC UW Equity</t>
  </si>
  <si>
    <t>HENRY SCHEIN INC</t>
  </si>
  <si>
    <t>Medical Products</t>
  </si>
  <si>
    <t>FISV UW Equity</t>
  </si>
  <si>
    <t>FISERV INC</t>
  </si>
  <si>
    <t>Data Processing/Mgmt</t>
  </si>
  <si>
    <t>CMCSK UW Equity</t>
  </si>
  <si>
    <t>COMCAST CORP-SPECIAL CL A</t>
  </si>
  <si>
    <t>GILD UW Equity</t>
  </si>
  <si>
    <t>GILEAD SCIENCES INC</t>
  </si>
  <si>
    <t>FB UW Equity</t>
  </si>
  <si>
    <t>FACEBOOK INC-A</t>
  </si>
  <si>
    <t>Internet Content-Entmnt</t>
  </si>
  <si>
    <t>LRCX UW Equity</t>
  </si>
  <si>
    <t>LAM RESEARCH CORP</t>
  </si>
  <si>
    <t>BIIB UW Equity</t>
  </si>
  <si>
    <t>BIOGEN INC</t>
  </si>
  <si>
    <t>LLTC UW Equity</t>
  </si>
  <si>
    <t>LINEAR TECHNOLOGY CORP</t>
  </si>
  <si>
    <t>Semicon Compo-Intg Circu</t>
  </si>
  <si>
    <t>SBAC UW Equity</t>
  </si>
  <si>
    <t>SBA COMMUNICATIONS CORP-CL A</t>
  </si>
  <si>
    <t>Building-Heavy Construct</t>
  </si>
  <si>
    <t>VRTX UW Equity</t>
  </si>
  <si>
    <t>VERTEX PHARMACEUTICALS INC</t>
  </si>
  <si>
    <t>ADI UW Equity</t>
  </si>
  <si>
    <t>ANALOG DEVICES INC</t>
  </si>
  <si>
    <t>PAYX UW Equity</t>
  </si>
  <si>
    <t>PAYCHEX INC</t>
  </si>
  <si>
    <t>PYPL UW Equity</t>
  </si>
  <si>
    <t>PAYPAL HOLDINGS INC</t>
  </si>
  <si>
    <t>VIP UW Equity</t>
  </si>
  <si>
    <t>VIMPELCOM LTD-SPON ADR</t>
  </si>
  <si>
    <t>Telecom Services</t>
  </si>
  <si>
    <t>QCOM UW Equity</t>
  </si>
  <si>
    <t>QUALCOMM INC</t>
  </si>
  <si>
    <t>MAR UW Equity</t>
  </si>
  <si>
    <t>MARRIOTT INTERNATIONAL -CL A</t>
  </si>
  <si>
    <t>Hotels&amp;Motels</t>
  </si>
  <si>
    <t>ROST UW Equity</t>
  </si>
  <si>
    <t>ROSS STORES INC</t>
  </si>
  <si>
    <t>Retail-Apparel/Shoe</t>
  </si>
  <si>
    <t>SBUX UW Equity</t>
  </si>
  <si>
    <t>STARBUCKS CORP</t>
  </si>
  <si>
    <t>Retail-Restaurants</t>
  </si>
  <si>
    <t>SPLS UW Equity</t>
  </si>
  <si>
    <t>STAPLES INC</t>
  </si>
  <si>
    <t>Retail-Office Supplies</t>
  </si>
  <si>
    <t>SYMC UW Equity</t>
  </si>
  <si>
    <t>SYMANTEC CORP</t>
  </si>
  <si>
    <t>Internet Security</t>
  </si>
  <si>
    <t>VOD UW Equity</t>
  </si>
  <si>
    <t>VODAFONE GROUP PLC-SP ADR</t>
  </si>
  <si>
    <t>Cellular Telecom</t>
  </si>
  <si>
    <t>WFM UW Equity</t>
  </si>
  <si>
    <t>WHOLE FOODS MARKET INC</t>
  </si>
  <si>
    <t>Food-Retail</t>
  </si>
  <si>
    <t>XLNX UW Equity</t>
  </si>
  <si>
    <t>XILINX INC</t>
  </si>
  <si>
    <t>LMCA UW Equity</t>
  </si>
  <si>
    <t>LIBERTY MEDIA CORP - A</t>
  </si>
  <si>
    <t>Television</t>
  </si>
  <si>
    <t>INTU UW Equity</t>
  </si>
  <si>
    <t>INTUIT INC</t>
  </si>
  <si>
    <t>MNST UW Equity</t>
  </si>
  <si>
    <t>MONSTER BEVERAGE CORP</t>
  </si>
  <si>
    <t>Beverages-Non-alcoholic</t>
  </si>
  <si>
    <t>CHKP UW Equity</t>
  </si>
  <si>
    <t>CHECK POINT SOFTWARE TECH</t>
  </si>
  <si>
    <t>ORLY UW Equity</t>
  </si>
  <si>
    <t>O'REILLY AUTOMOTIVE INC</t>
  </si>
  <si>
    <t>Retail-Auto Parts</t>
  </si>
  <si>
    <t>TSLA UW Equity</t>
  </si>
  <si>
    <t>TESLA MOTORS INC</t>
  </si>
  <si>
    <t>Auto-Cars/Light Trucks</t>
  </si>
  <si>
    <t>LVNTA UW Equity</t>
  </si>
  <si>
    <t>LIBERTY VENTURES - SER A</t>
  </si>
  <si>
    <t>NXPI UW Equity</t>
  </si>
  <si>
    <t>NXP SEMICONDUCTORS NV</t>
  </si>
  <si>
    <t>GMCR UW Equity</t>
  </si>
  <si>
    <t>KEURIG GREEN MOUNTAIN INC</t>
  </si>
  <si>
    <t>Coffee</t>
  </si>
  <si>
    <t>LILAK UW Equity</t>
  </si>
  <si>
    <t>LIBERTY GLOBAL PLC LILAC - C</t>
  </si>
  <si>
    <t>LILA UW Equity</t>
  </si>
  <si>
    <t>LIBERTY GLOBAL PLC LILAC - A</t>
  </si>
  <si>
    <t>MAT UW Equity</t>
  </si>
  <si>
    <t>MATTEL INC</t>
  </si>
  <si>
    <t>Toys</t>
  </si>
  <si>
    <t>SIRI UW Equity</t>
  </si>
  <si>
    <t>SIRIUS XM HOLDINGS INC</t>
  </si>
  <si>
    <t>Radio</t>
  </si>
  <si>
    <t>MU UW Equity</t>
  </si>
  <si>
    <t>MICRON TECHNOLOGY INC</t>
  </si>
  <si>
    <t>BIDU UW Equity</t>
  </si>
  <si>
    <t>BAIDU INC - SPON ADR</t>
  </si>
  <si>
    <t>MYL UW Equity</t>
  </si>
  <si>
    <t>MYLAN NV</t>
  </si>
  <si>
    <t>Medical-Generic Drugs</t>
  </si>
  <si>
    <t>VRSK UW Equity</t>
  </si>
  <si>
    <t>VERISK ANALYTICS INC</t>
  </si>
  <si>
    <t>Consulting Services</t>
  </si>
  <si>
    <t>DLTR UW Equity</t>
  </si>
  <si>
    <t>DOLLAR TREE INC</t>
  </si>
  <si>
    <t>LMCK UW Equity</t>
  </si>
  <si>
    <t>LIBERTY MEDIA CORP - C</t>
  </si>
  <si>
    <t>FOXA UW Equity</t>
  </si>
  <si>
    <t>TWENTY-FIRST CENTURY FOX-A</t>
  </si>
  <si>
    <t>SNDK UW Equity</t>
  </si>
  <si>
    <t>SANDISK CORP</t>
  </si>
  <si>
    <t>NTAP UW Equity</t>
  </si>
  <si>
    <t>NETAPP INC</t>
  </si>
  <si>
    <t>LBTYA UW Equity</t>
  </si>
  <si>
    <t>LIBERTY GLOBAL PLC-A</t>
  </si>
  <si>
    <t>CTXS UW Equity</t>
  </si>
  <si>
    <t>CITRIX SYSTEMS INC</t>
  </si>
  <si>
    <t>ticker</t>
  </si>
  <si>
    <t>Wgt</t>
  </si>
  <si>
    <t>EXT</t>
  </si>
  <si>
    <t>N/A</t>
  </si>
  <si>
    <t>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</si>
</sst>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10" fontId="0" fillId="0" borderId="0" xfId="0" applyNumberFormat="1"/>
    <xf numFmtId="2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4"/>
  <sheetViews>
    <sheetView tabSelected="1" workbookViewId="0">
      <selection activeCell="L9" sqref="L9"/>
    </sheetView>
  </sheetViews>
  <sheetFormatPr defaultRowHeight="15" x14ac:dyDescent="0.25"/>
  <cols>
    <col min="1" max="1" width="17" bestFit="1" customWidth="1"/>
    <col min="2" max="2" width="32.42578125" bestFit="1" customWidth="1"/>
    <col min="3" max="3" width="26.7109375" bestFit="1" customWidth="1"/>
    <col min="4" max="4" width="12" bestFit="1" customWidth="1"/>
    <col min="5" max="5" width="5.28515625" bestFit="1" customWidth="1"/>
    <col min="6" max="6" width="7.140625" bestFit="1" customWidth="1"/>
    <col min="7" max="7" width="9" bestFit="1" customWidth="1"/>
    <col min="8" max="8" width="15.7109375" bestFit="1" customWidth="1"/>
    <col min="9" max="9" width="7.85546875" bestFit="1" customWidth="1"/>
    <col min="10" max="10" width="11" bestFit="1" customWidth="1"/>
  </cols>
  <sheetData>
    <row r="1" spans="1:10" x14ac:dyDescent="0.25">
      <c r="A1" t="s">
        <v>281</v>
      </c>
      <c r="B1" t="s">
        <v>0</v>
      </c>
      <c r="C1" t="s">
        <v>1</v>
      </c>
      <c r="D1" t="s">
        <v>2</v>
      </c>
      <c r="E1" t="s">
        <v>285</v>
      </c>
      <c r="F1" t="s">
        <v>282</v>
      </c>
      <c r="G1" t="s">
        <v>3</v>
      </c>
      <c r="H1" t="s">
        <v>4</v>
      </c>
      <c r="I1" t="s">
        <v>283</v>
      </c>
      <c r="J1">
        <f>SUM(D2:D102)</f>
        <v>6191081443299</v>
      </c>
    </row>
    <row r="2" spans="1:10" x14ac:dyDescent="0.25">
      <c r="A2" t="s">
        <v>44</v>
      </c>
      <c r="B2" t="s">
        <v>45</v>
      </c>
      <c r="C2" t="s">
        <v>40</v>
      </c>
      <c r="D2">
        <v>17815870000</v>
      </c>
      <c r="E2" s="4">
        <v>68</v>
      </c>
      <c r="F2" s="2">
        <f>D2/$J$1</f>
        <v>2.8776668766461221E-3</v>
      </c>
      <c r="G2">
        <v>33.115000000000002</v>
      </c>
      <c r="H2" s="3">
        <v>23.449300770000001</v>
      </c>
      <c r="I2" s="2">
        <f>1-(H2/G2)</f>
        <v>0.29188280930092103</v>
      </c>
    </row>
    <row r="3" spans="1:10" x14ac:dyDescent="0.25">
      <c r="A3" t="s">
        <v>130</v>
      </c>
      <c r="B3" t="s">
        <v>131</v>
      </c>
      <c r="C3" t="s">
        <v>132</v>
      </c>
      <c r="D3">
        <v>28135954933</v>
      </c>
      <c r="E3" s="4">
        <v>46</v>
      </c>
      <c r="F3" s="2">
        <f>D3/$J$1</f>
        <v>4.5445945414679251E-3</v>
      </c>
      <c r="G3">
        <v>38.49</v>
      </c>
      <c r="H3" s="3">
        <v>27.757699970000001</v>
      </c>
      <c r="I3" s="2">
        <f>1-(H3/G3)</f>
        <v>0.27883346401662767</v>
      </c>
    </row>
    <row r="4" spans="1:10" x14ac:dyDescent="0.25">
      <c r="A4" t="s">
        <v>20</v>
      </c>
      <c r="B4" t="s">
        <v>21</v>
      </c>
      <c r="C4" t="s">
        <v>22</v>
      </c>
      <c r="D4" s="1">
        <v>311549000000</v>
      </c>
      <c r="E4" s="4">
        <v>5</v>
      </c>
      <c r="F4" s="2">
        <f>D4/$J$1</f>
        <v>5.0322226068792754E-2</v>
      </c>
      <c r="G4">
        <v>664.66</v>
      </c>
      <c r="H4" s="3">
        <v>485.87988280000002</v>
      </c>
      <c r="I4" s="2">
        <f>1-(H4/G4)</f>
        <v>0.26897980501308938</v>
      </c>
    </row>
    <row r="5" spans="1:10" x14ac:dyDescent="0.25">
      <c r="A5" t="s">
        <v>75</v>
      </c>
      <c r="B5" t="s">
        <v>76</v>
      </c>
      <c r="C5" t="s">
        <v>58</v>
      </c>
      <c r="D5">
        <v>54077440081</v>
      </c>
      <c r="E5" s="4">
        <v>29</v>
      </c>
      <c r="F5" s="2">
        <f>D5/$J$1</f>
        <v>8.7347324657683911E-3</v>
      </c>
      <c r="G5">
        <v>126.5</v>
      </c>
      <c r="H5" s="3">
        <v>95.084823610000001</v>
      </c>
      <c r="I5" s="2">
        <f>1-(H5/G5)</f>
        <v>0.24834131533596837</v>
      </c>
    </row>
    <row r="6" spans="1:10" x14ac:dyDescent="0.25">
      <c r="A6" t="s">
        <v>31</v>
      </c>
      <c r="B6" t="s">
        <v>32</v>
      </c>
      <c r="C6" t="s">
        <v>7</v>
      </c>
      <c r="D6" s="1">
        <v>525404000000</v>
      </c>
      <c r="E6" s="4">
        <v>3</v>
      </c>
      <c r="F6" s="2">
        <f>D6/$J$1</f>
        <v>8.4864656492070228E-2</v>
      </c>
      <c r="G6">
        <v>758.52</v>
      </c>
      <c r="H6" s="3">
        <v>602.20257570000001</v>
      </c>
      <c r="I6" s="2">
        <f>1-(H6/G6)</f>
        <v>0.20608213929757946</v>
      </c>
    </row>
    <row r="7" spans="1:10" x14ac:dyDescent="0.25">
      <c r="A7" t="s">
        <v>70</v>
      </c>
      <c r="B7" t="s">
        <v>71</v>
      </c>
      <c r="C7" t="s">
        <v>7</v>
      </c>
      <c r="D7" s="1">
        <v>525407000000</v>
      </c>
      <c r="E7" s="4">
        <v>2</v>
      </c>
      <c r="F7" s="2">
        <f>D7/$J$1</f>
        <v>8.4865141060077851E-2</v>
      </c>
      <c r="G7">
        <v>770.12</v>
      </c>
      <c r="H7" s="3">
        <v>622.64495850000003</v>
      </c>
      <c r="I7" s="2">
        <f>1-(H7/G7)</f>
        <v>0.19149618436087879</v>
      </c>
    </row>
    <row r="8" spans="1:10" x14ac:dyDescent="0.25">
      <c r="A8" t="s">
        <v>41</v>
      </c>
      <c r="B8" t="s">
        <v>42</v>
      </c>
      <c r="C8" t="s">
        <v>43</v>
      </c>
      <c r="D8" s="1">
        <v>443010000000</v>
      </c>
      <c r="E8" s="4">
        <v>4</v>
      </c>
      <c r="F8" s="2">
        <f>D8/$J$1</f>
        <v>7.1556157685423089E-2</v>
      </c>
      <c r="G8">
        <v>55.47</v>
      </c>
      <c r="H8" s="3">
        <v>46.325500490000003</v>
      </c>
      <c r="I8" s="2">
        <f>1-(H8/G8)</f>
        <v>0.16485486767622126</v>
      </c>
    </row>
    <row r="9" spans="1:10" x14ac:dyDescent="0.25">
      <c r="A9" t="s">
        <v>106</v>
      </c>
      <c r="B9" t="s">
        <v>107</v>
      </c>
      <c r="C9" t="s">
        <v>108</v>
      </c>
      <c r="D9">
        <v>10538810001</v>
      </c>
      <c r="E9" s="4">
        <v>93</v>
      </c>
      <c r="F9" s="2">
        <f>D9/$J$1</f>
        <v>1.7022567216276605E-3</v>
      </c>
      <c r="G9">
        <v>67.58</v>
      </c>
      <c r="H9" s="3">
        <v>57.547374730000001</v>
      </c>
      <c r="I9" s="2">
        <f>1-(H9/G9)</f>
        <v>0.14845553817697543</v>
      </c>
    </row>
    <row r="10" spans="1:10" x14ac:dyDescent="0.25">
      <c r="A10" t="s">
        <v>175</v>
      </c>
      <c r="B10" t="s">
        <v>176</v>
      </c>
      <c r="C10" t="s">
        <v>177</v>
      </c>
      <c r="D10" s="1">
        <v>296430000000</v>
      </c>
      <c r="E10" s="4">
        <v>6</v>
      </c>
      <c r="F10" s="2">
        <f>D10/$J$1</f>
        <v>4.7880164833051096E-2</v>
      </c>
      <c r="G10">
        <v>104.83</v>
      </c>
      <c r="H10" s="3">
        <v>89.379600519999997</v>
      </c>
      <c r="I10" s="2">
        <f>1-(H10/G10)</f>
        <v>0.14738528550987318</v>
      </c>
    </row>
    <row r="11" spans="1:10" x14ac:dyDescent="0.25">
      <c r="A11" t="s">
        <v>109</v>
      </c>
      <c r="B11" t="s">
        <v>110</v>
      </c>
      <c r="C11" t="s">
        <v>40</v>
      </c>
      <c r="D11">
        <v>41126578655</v>
      </c>
      <c r="E11" s="4">
        <v>33</v>
      </c>
      <c r="F11" s="2">
        <f>D11/$J$1</f>
        <v>6.6428747597100189E-3</v>
      </c>
      <c r="G11">
        <v>149</v>
      </c>
      <c r="H11" s="3">
        <v>127.33627319999999</v>
      </c>
      <c r="I11" s="2">
        <f>1-(H11/G11)</f>
        <v>0.14539413959731551</v>
      </c>
    </row>
    <row r="12" spans="1:10" x14ac:dyDescent="0.25">
      <c r="A12" t="s">
        <v>96</v>
      </c>
      <c r="B12" t="s">
        <v>97</v>
      </c>
      <c r="C12" t="s">
        <v>98</v>
      </c>
      <c r="D12">
        <v>14356853957</v>
      </c>
      <c r="E12" s="4">
        <v>76</v>
      </c>
      <c r="F12" s="2">
        <f>D12/$J$1</f>
        <v>2.3189573725506929E-3</v>
      </c>
      <c r="G12">
        <v>63.47</v>
      </c>
      <c r="H12" s="3">
        <v>55.347599029999998</v>
      </c>
      <c r="I12" s="2">
        <f>1-(H12/G12)</f>
        <v>0.12797228564676222</v>
      </c>
    </row>
    <row r="13" spans="1:10" x14ac:dyDescent="0.25">
      <c r="A13" t="s">
        <v>273</v>
      </c>
      <c r="B13" t="s">
        <v>274</v>
      </c>
      <c r="C13" t="s">
        <v>74</v>
      </c>
      <c r="D13">
        <v>15096014179</v>
      </c>
      <c r="E13" s="4">
        <v>74</v>
      </c>
      <c r="F13" s="2">
        <f>D13/$J$1</f>
        <v>2.4383485045798214E-3</v>
      </c>
      <c r="G13">
        <v>75.239999999999995</v>
      </c>
      <c r="H13" s="3">
        <v>66.155273440000002</v>
      </c>
      <c r="I13" s="2">
        <f>1-(H13/G13)</f>
        <v>0.12074330887825613</v>
      </c>
    </row>
    <row r="14" spans="1:10" x14ac:dyDescent="0.25">
      <c r="A14" t="s">
        <v>207</v>
      </c>
      <c r="B14" t="s">
        <v>208</v>
      </c>
      <c r="C14" t="s">
        <v>209</v>
      </c>
      <c r="D14">
        <v>91493376000</v>
      </c>
      <c r="E14" s="4">
        <v>14</v>
      </c>
      <c r="F14" s="2">
        <f>D14/$J$1</f>
        <v>1.4778254306285873E-2</v>
      </c>
      <c r="G14">
        <v>61.61</v>
      </c>
      <c r="H14" s="3">
        <v>54.337375639999998</v>
      </c>
      <c r="I14" s="2">
        <f>1-(H14/G14)</f>
        <v>0.11804292095439051</v>
      </c>
    </row>
    <row r="15" spans="1:10" x14ac:dyDescent="0.25">
      <c r="A15" t="s">
        <v>120</v>
      </c>
      <c r="B15" t="s">
        <v>121</v>
      </c>
      <c r="C15" t="s">
        <v>122</v>
      </c>
      <c r="D15">
        <v>72766967965</v>
      </c>
      <c r="E15" s="4">
        <v>19</v>
      </c>
      <c r="F15" s="2">
        <f>D15/$J$1</f>
        <v>1.1753514895811992E-2</v>
      </c>
      <c r="G15">
        <v>166.37</v>
      </c>
      <c r="H15" s="3">
        <v>147.16207890000001</v>
      </c>
      <c r="I15" s="2">
        <f>1-(H15/G15)</f>
        <v>0.11545303299873766</v>
      </c>
    </row>
    <row r="16" spans="1:10" x14ac:dyDescent="0.25">
      <c r="A16" t="s">
        <v>244</v>
      </c>
      <c r="B16" t="s">
        <v>245</v>
      </c>
      <c r="C16" t="s">
        <v>246</v>
      </c>
      <c r="D16">
        <v>13315475448</v>
      </c>
      <c r="E16" s="4">
        <v>80</v>
      </c>
      <c r="F16" s="2">
        <f>D16/$J$1</f>
        <v>2.1507511361221364E-3</v>
      </c>
      <c r="G16">
        <v>89.41</v>
      </c>
      <c r="H16" s="3">
        <v>79.132774350000005</v>
      </c>
      <c r="I16" s="2">
        <f>1-(H16/G16)</f>
        <v>0.11494492394586731</v>
      </c>
    </row>
    <row r="17" spans="1:9" x14ac:dyDescent="0.25">
      <c r="A17" t="s">
        <v>259</v>
      </c>
      <c r="B17" t="s">
        <v>260</v>
      </c>
      <c r="C17" t="s">
        <v>7</v>
      </c>
      <c r="D17">
        <v>72578339724</v>
      </c>
      <c r="E17" s="4">
        <v>20</v>
      </c>
      <c r="F17" s="2">
        <f>D17/$J$1</f>
        <v>1.1723047158837837E-2</v>
      </c>
      <c r="G17">
        <v>209.99</v>
      </c>
      <c r="H17" s="3">
        <v>186.62025449999999</v>
      </c>
      <c r="I17" s="2">
        <f>1-(H17/G17)</f>
        <v>0.11128980189532844</v>
      </c>
    </row>
    <row r="18" spans="1:9" x14ac:dyDescent="0.25">
      <c r="A18" t="s">
        <v>229</v>
      </c>
      <c r="B18" t="s">
        <v>230</v>
      </c>
      <c r="C18" t="s">
        <v>231</v>
      </c>
      <c r="D18">
        <v>31551950261</v>
      </c>
      <c r="E18" s="4">
        <v>41</v>
      </c>
      <c r="F18" s="2">
        <f>D18/$J$1</f>
        <v>5.0963552248453579E-3</v>
      </c>
      <c r="G18">
        <v>154.55000000000001</v>
      </c>
      <c r="H18" s="3">
        <v>138.35459900000001</v>
      </c>
      <c r="I18" s="2">
        <f>1-(H18/G18)</f>
        <v>0.10479068909737954</v>
      </c>
    </row>
    <row r="19" spans="1:9" x14ac:dyDescent="0.25">
      <c r="A19" t="s">
        <v>165</v>
      </c>
      <c r="B19" t="s">
        <v>166</v>
      </c>
      <c r="C19" t="s">
        <v>167</v>
      </c>
      <c r="D19">
        <v>13171099096</v>
      </c>
      <c r="E19" s="4">
        <v>81</v>
      </c>
      <c r="F19" s="2">
        <f>D19/$J$1</f>
        <v>2.1274310823767174E-3</v>
      </c>
      <c r="G19">
        <v>158.83000000000001</v>
      </c>
      <c r="H19" s="3">
        <v>142.9743958</v>
      </c>
      <c r="I19" s="2">
        <f>1-(H19/G19)</f>
        <v>9.9827514953094609E-2</v>
      </c>
    </row>
    <row r="20" spans="1:9" x14ac:dyDescent="0.25">
      <c r="A20" t="s">
        <v>52</v>
      </c>
      <c r="B20" t="s">
        <v>53</v>
      </c>
      <c r="C20" t="s">
        <v>22</v>
      </c>
      <c r="D20">
        <v>34794949413</v>
      </c>
      <c r="E20" s="4">
        <v>39</v>
      </c>
      <c r="F20" s="2">
        <f>D20/$J$1</f>
        <v>5.6201731041126551E-3</v>
      </c>
      <c r="G20">
        <v>28.98</v>
      </c>
      <c r="H20" s="3">
        <v>26.10749435</v>
      </c>
      <c r="I20" s="2">
        <f>1-(H20/G20)</f>
        <v>9.9120277777777765E-2</v>
      </c>
    </row>
    <row r="21" spans="1:9" x14ac:dyDescent="0.25">
      <c r="A21" t="s">
        <v>38</v>
      </c>
      <c r="B21" t="s">
        <v>39</v>
      </c>
      <c r="C21" t="s">
        <v>40</v>
      </c>
      <c r="D21" s="1">
        <v>164599000000</v>
      </c>
      <c r="E21" s="4">
        <v>7</v>
      </c>
      <c r="F21" s="2">
        <f>D21/$J$1</f>
        <v>2.6586469828814147E-2</v>
      </c>
      <c r="G21">
        <v>34.880000000000003</v>
      </c>
      <c r="H21" s="3">
        <v>31.462049480000001</v>
      </c>
      <c r="I21" s="2">
        <f>1-(H21/G21)</f>
        <v>9.7991700688073391E-2</v>
      </c>
    </row>
    <row r="22" spans="1:9" x14ac:dyDescent="0.25">
      <c r="A22" t="s">
        <v>168</v>
      </c>
      <c r="B22" t="s">
        <v>169</v>
      </c>
      <c r="C22" t="s">
        <v>170</v>
      </c>
      <c r="D22">
        <v>21491778972</v>
      </c>
      <c r="E22" s="4">
        <v>55</v>
      </c>
      <c r="F22" s="2">
        <f>D22/$J$1</f>
        <v>3.4714095055657706E-3</v>
      </c>
      <c r="G22">
        <v>94.04</v>
      </c>
      <c r="H22" s="3">
        <v>85.297752380000006</v>
      </c>
      <c r="I22" s="2">
        <f>1-(H22/G22)</f>
        <v>9.2963075499787329E-2</v>
      </c>
    </row>
    <row r="23" spans="1:9" x14ac:dyDescent="0.25">
      <c r="A23" t="s">
        <v>88</v>
      </c>
      <c r="B23" t="s">
        <v>89</v>
      </c>
      <c r="C23" t="s">
        <v>90</v>
      </c>
      <c r="D23">
        <v>44662493709</v>
      </c>
      <c r="E23" s="4">
        <v>31</v>
      </c>
      <c r="F23" s="2">
        <f>D23/$J$1</f>
        <v>7.2140051973215514E-3</v>
      </c>
      <c r="G23">
        <v>89.54</v>
      </c>
      <c r="H23" s="3">
        <v>81.292800900000003</v>
      </c>
      <c r="I23" s="2">
        <f>1-(H23/G23)</f>
        <v>9.2106311145856656E-2</v>
      </c>
    </row>
    <row r="24" spans="1:9" x14ac:dyDescent="0.25">
      <c r="A24" t="s">
        <v>222</v>
      </c>
      <c r="B24" t="s">
        <v>223</v>
      </c>
      <c r="C24" t="s">
        <v>40</v>
      </c>
      <c r="D24">
        <v>12437590774</v>
      </c>
      <c r="E24" s="4">
        <v>85</v>
      </c>
      <c r="F24" s="2">
        <f>D24/$J$1</f>
        <v>2.0089528603216798E-3</v>
      </c>
      <c r="G24">
        <v>48.4</v>
      </c>
      <c r="H24" s="3">
        <v>44.061550140000001</v>
      </c>
      <c r="I24" s="2">
        <f>1-(H24/G24)</f>
        <v>8.9637393801652809E-2</v>
      </c>
    </row>
    <row r="25" spans="1:9" x14ac:dyDescent="0.25">
      <c r="A25" t="s">
        <v>192</v>
      </c>
      <c r="B25" t="s">
        <v>193</v>
      </c>
      <c r="C25" t="s">
        <v>170</v>
      </c>
      <c r="D25">
        <v>19227595214</v>
      </c>
      <c r="E25" s="4">
        <v>63</v>
      </c>
      <c r="F25" s="2">
        <f>D25/$J$1</f>
        <v>3.105692501398321E-3</v>
      </c>
      <c r="G25">
        <v>53.35</v>
      </c>
      <c r="H25" s="3">
        <v>49.00332642</v>
      </c>
      <c r="I25" s="2">
        <f>1-(H25/G25)</f>
        <v>8.1474668791002847E-2</v>
      </c>
    </row>
    <row r="26" spans="1:9" x14ac:dyDescent="0.25">
      <c r="A26" t="s">
        <v>279</v>
      </c>
      <c r="B26" t="s">
        <v>280</v>
      </c>
      <c r="C26" t="s">
        <v>43</v>
      </c>
      <c r="D26">
        <v>11739881795</v>
      </c>
      <c r="E26" s="4">
        <v>91</v>
      </c>
      <c r="F26" s="2">
        <f>D26/$J$1</f>
        <v>1.8962570437038619E-3</v>
      </c>
      <c r="G26">
        <v>76.319999999999993</v>
      </c>
      <c r="H26" s="3">
        <v>70.135749820000001</v>
      </c>
      <c r="I26" s="2">
        <f>1-(H26/G26)</f>
        <v>8.103053170859531E-2</v>
      </c>
    </row>
    <row r="27" spans="1:9" x14ac:dyDescent="0.25">
      <c r="A27" t="s">
        <v>234</v>
      </c>
      <c r="B27" t="s">
        <v>235</v>
      </c>
      <c r="C27" t="s">
        <v>236</v>
      </c>
      <c r="D27">
        <v>25313968315</v>
      </c>
      <c r="E27" s="4">
        <v>49</v>
      </c>
      <c r="F27" s="2">
        <f>D27/$J$1</f>
        <v>4.0887797304619391E-3</v>
      </c>
      <c r="G27">
        <v>256.8501</v>
      </c>
      <c r="H27" s="3">
        <v>236.35789489999999</v>
      </c>
      <c r="I27" s="2">
        <f>1-(H27/G27)</f>
        <v>7.9782741373275678E-2</v>
      </c>
    </row>
    <row r="28" spans="1:9" x14ac:dyDescent="0.25">
      <c r="A28" t="s">
        <v>66</v>
      </c>
      <c r="B28" t="s">
        <v>67</v>
      </c>
      <c r="C28" t="s">
        <v>40</v>
      </c>
      <c r="D28">
        <v>59028638411</v>
      </c>
      <c r="E28" s="4">
        <v>24</v>
      </c>
      <c r="F28" s="2">
        <f>D28/$J$1</f>
        <v>9.5344632358035676E-3</v>
      </c>
      <c r="G28">
        <v>58.19</v>
      </c>
      <c r="H28" s="3">
        <v>53.60604858</v>
      </c>
      <c r="I28" s="2">
        <f>1-(H28/G28)</f>
        <v>7.8775587214298004E-2</v>
      </c>
    </row>
    <row r="29" spans="1:9" x14ac:dyDescent="0.25">
      <c r="A29" t="s">
        <v>126</v>
      </c>
      <c r="B29" t="s">
        <v>127</v>
      </c>
      <c r="C29" t="s">
        <v>25</v>
      </c>
      <c r="D29">
        <v>56967279817</v>
      </c>
      <c r="E29" s="4">
        <v>28</v>
      </c>
      <c r="F29" s="2">
        <f>D29/$J$1</f>
        <v>9.2015070935077582E-3</v>
      </c>
      <c r="G29">
        <v>547.41999999999996</v>
      </c>
      <c r="H29" s="3">
        <v>509.194458</v>
      </c>
      <c r="I29" s="2">
        <f>1-(H29/G29)</f>
        <v>6.982854481020051E-2</v>
      </c>
    </row>
    <row r="30" spans="1:9" x14ac:dyDescent="0.25">
      <c r="A30" t="s">
        <v>153</v>
      </c>
      <c r="B30" t="s">
        <v>154</v>
      </c>
      <c r="C30" t="s">
        <v>132</v>
      </c>
      <c r="D30">
        <v>21921277096</v>
      </c>
      <c r="E30" s="4">
        <v>53</v>
      </c>
      <c r="F30" s="2">
        <f>D30/$J$1</f>
        <v>3.5407831889736788E-3</v>
      </c>
      <c r="G30">
        <v>70.53</v>
      </c>
      <c r="H30" s="3">
        <v>65.661628719999996</v>
      </c>
      <c r="I30" s="2">
        <f>1-(H30/G30)</f>
        <v>6.9025539203176001E-2</v>
      </c>
    </row>
    <row r="31" spans="1:9" x14ac:dyDescent="0.25">
      <c r="A31" t="s">
        <v>61</v>
      </c>
      <c r="B31" t="s">
        <v>62</v>
      </c>
      <c r="C31" t="s">
        <v>22</v>
      </c>
      <c r="D31">
        <v>44925839868</v>
      </c>
      <c r="E31" s="4">
        <v>30</v>
      </c>
      <c r="F31" s="2">
        <f>D31/$J$1</f>
        <v>7.2565415718486605E-3</v>
      </c>
      <c r="G31">
        <v>32.5</v>
      </c>
      <c r="H31" s="3">
        <v>30.373674390000001</v>
      </c>
      <c r="I31" s="2">
        <f>1-(H31/G31)</f>
        <v>6.5425403384615333E-2</v>
      </c>
    </row>
    <row r="32" spans="1:9" x14ac:dyDescent="0.25">
      <c r="A32" t="s">
        <v>8</v>
      </c>
      <c r="B32" t="s">
        <v>9</v>
      </c>
      <c r="C32" t="s">
        <v>10</v>
      </c>
      <c r="D32">
        <v>69891585946</v>
      </c>
      <c r="E32" s="4">
        <v>21</v>
      </c>
      <c r="F32" s="2">
        <f>D32/$J$1</f>
        <v>1.1289075517113103E-2</v>
      </c>
      <c r="G32">
        <v>43.99</v>
      </c>
      <c r="H32" s="3">
        <v>41.269199370000003</v>
      </c>
      <c r="I32" s="2">
        <f>1-(H32/G32)</f>
        <v>6.1850434871561721E-2</v>
      </c>
    </row>
    <row r="33" spans="1:9" x14ac:dyDescent="0.25">
      <c r="A33" t="s">
        <v>204</v>
      </c>
      <c r="B33" t="s">
        <v>205</v>
      </c>
      <c r="C33" t="s">
        <v>206</v>
      </c>
      <c r="D33">
        <v>21823715589</v>
      </c>
      <c r="E33" s="4">
        <v>54</v>
      </c>
      <c r="F33" s="2">
        <f>D33/$J$1</f>
        <v>3.5250247939511751E-3</v>
      </c>
      <c r="G33">
        <v>53.51</v>
      </c>
      <c r="H33" s="3">
        <v>50.716175079999999</v>
      </c>
      <c r="I33" s="2">
        <f>1-(H33/G33)</f>
        <v>5.2211267426649166E-2</v>
      </c>
    </row>
    <row r="34" spans="1:9" x14ac:dyDescent="0.25">
      <c r="A34" t="s">
        <v>232</v>
      </c>
      <c r="B34" t="s">
        <v>233</v>
      </c>
      <c r="C34" t="s">
        <v>43</v>
      </c>
      <c r="D34">
        <v>15622214215</v>
      </c>
      <c r="E34" s="4">
        <v>72</v>
      </c>
      <c r="F34" s="2">
        <f>D34/$J$1</f>
        <v>2.5233417389313967E-3</v>
      </c>
      <c r="G34">
        <v>86.38</v>
      </c>
      <c r="H34" s="3">
        <v>82.377250669999995</v>
      </c>
      <c r="I34" s="2">
        <f>1-(H34/G34)</f>
        <v>4.6338843829590193E-2</v>
      </c>
    </row>
    <row r="35" spans="1:9" x14ac:dyDescent="0.25">
      <c r="A35" t="s">
        <v>56</v>
      </c>
      <c r="B35" t="s">
        <v>57</v>
      </c>
      <c r="C35" t="s">
        <v>58</v>
      </c>
      <c r="D35">
        <v>64631926105</v>
      </c>
      <c r="E35" s="4">
        <v>22</v>
      </c>
      <c r="F35" s="2">
        <f>D35/$J$1</f>
        <v>1.0439521220473561E-2</v>
      </c>
      <c r="G35">
        <v>1298.25</v>
      </c>
      <c r="H35" s="3">
        <v>1240.315552</v>
      </c>
      <c r="I35" s="2">
        <f>1-(H35/G35)</f>
        <v>4.4625032158675082E-2</v>
      </c>
    </row>
    <row r="36" spans="1:9" x14ac:dyDescent="0.25">
      <c r="A36" t="s">
        <v>49</v>
      </c>
      <c r="B36" t="s">
        <v>50</v>
      </c>
      <c r="C36" t="s">
        <v>51</v>
      </c>
      <c r="D36">
        <v>19603657427</v>
      </c>
      <c r="E36" s="4">
        <v>60</v>
      </c>
      <c r="F36" s="2">
        <f>D36/$J$1</f>
        <v>3.1664350738299981E-3</v>
      </c>
      <c r="G36">
        <v>524.65</v>
      </c>
      <c r="H36" s="3">
        <v>503.01181029999998</v>
      </c>
      <c r="I36" s="2">
        <f>1-(H36/G36)</f>
        <v>4.1243094825121562E-2</v>
      </c>
    </row>
    <row r="37" spans="1:9" x14ac:dyDescent="0.25">
      <c r="A37" t="s">
        <v>240</v>
      </c>
      <c r="B37" t="s">
        <v>241</v>
      </c>
      <c r="C37" t="s">
        <v>58</v>
      </c>
      <c r="D37">
        <v>6122688158</v>
      </c>
      <c r="E37" s="4">
        <v>106</v>
      </c>
      <c r="F37" s="2">
        <f>D37/$J$1</f>
        <v>9.8895293400266511E-4</v>
      </c>
      <c r="G37">
        <v>43.12</v>
      </c>
      <c r="H37" s="3">
        <v>41.463424680000003</v>
      </c>
      <c r="I37" s="2">
        <f>1-(H37/G37)</f>
        <v>3.8417794990723397E-2</v>
      </c>
    </row>
    <row r="38" spans="1:9" x14ac:dyDescent="0.25">
      <c r="A38" t="s">
        <v>254</v>
      </c>
      <c r="B38" t="s">
        <v>255</v>
      </c>
      <c r="C38" t="s">
        <v>256</v>
      </c>
      <c r="D38">
        <v>21161196924</v>
      </c>
      <c r="E38" s="4">
        <v>56</v>
      </c>
      <c r="F38" s="2">
        <f>D38/$J$1</f>
        <v>3.4180130107808715E-3</v>
      </c>
      <c r="G38">
        <v>4.0599999999999996</v>
      </c>
      <c r="H38" s="3">
        <v>3.904074907</v>
      </c>
      <c r="I38" s="2">
        <f>1-(H38/G38)</f>
        <v>3.8405195320196928E-2</v>
      </c>
    </row>
    <row r="39" spans="1:9" x14ac:dyDescent="0.25">
      <c r="A39" t="s">
        <v>251</v>
      </c>
      <c r="B39" t="s">
        <v>252</v>
      </c>
      <c r="C39" t="s">
        <v>253</v>
      </c>
      <c r="D39">
        <v>8677285053</v>
      </c>
      <c r="E39" s="4">
        <v>102</v>
      </c>
      <c r="F39" s="2">
        <f>D39/$J$1</f>
        <v>1.4015782432311523E-3</v>
      </c>
      <c r="G39">
        <v>25.57</v>
      </c>
      <c r="H39" s="3">
        <v>24.59337425</v>
      </c>
      <c r="I39" s="2">
        <f>1-(H39/G39)</f>
        <v>3.8194202190066529E-2</v>
      </c>
    </row>
    <row r="40" spans="1:9" x14ac:dyDescent="0.25">
      <c r="A40" t="s">
        <v>163</v>
      </c>
      <c r="B40" t="s">
        <v>164</v>
      </c>
      <c r="C40" t="s">
        <v>58</v>
      </c>
      <c r="D40">
        <v>11922798058</v>
      </c>
      <c r="E40" s="4">
        <v>88</v>
      </c>
      <c r="F40" s="2">
        <f>D40/$J$1</f>
        <v>1.9258021667450038E-3</v>
      </c>
      <c r="G40">
        <v>82.69</v>
      </c>
      <c r="H40" s="3">
        <v>79.648200990000007</v>
      </c>
      <c r="I40" s="2">
        <f>1-(H40/G40)</f>
        <v>3.6785572741564798E-2</v>
      </c>
    </row>
    <row r="41" spans="1:9" x14ac:dyDescent="0.25">
      <c r="A41" t="s">
        <v>224</v>
      </c>
      <c r="B41" t="s">
        <v>225</v>
      </c>
      <c r="C41" t="s">
        <v>226</v>
      </c>
      <c r="D41">
        <v>12971282978</v>
      </c>
      <c r="E41" s="4">
        <v>83</v>
      </c>
      <c r="F41" s="2">
        <f>D41/$J$1</f>
        <v>2.0951562496467628E-3</v>
      </c>
      <c r="G41">
        <v>39.67</v>
      </c>
      <c r="H41" s="3">
        <v>38.388851170000002</v>
      </c>
      <c r="I41" s="2">
        <f>1-(H41/G41)</f>
        <v>3.2295155785228125E-2</v>
      </c>
    </row>
    <row r="42" spans="1:9" x14ac:dyDescent="0.25">
      <c r="A42" t="s">
        <v>178</v>
      </c>
      <c r="B42" t="s">
        <v>179</v>
      </c>
      <c r="C42" t="s">
        <v>108</v>
      </c>
      <c r="D42">
        <v>12349862679</v>
      </c>
      <c r="E42" s="4">
        <v>87</v>
      </c>
      <c r="F42" s="2">
        <f>D42/$J$1</f>
        <v>1.9947827842528285E-3</v>
      </c>
      <c r="G42">
        <v>77.97</v>
      </c>
      <c r="H42" s="3">
        <v>75.739471440000003</v>
      </c>
      <c r="I42" s="2">
        <f>1-(H42/G42)</f>
        <v>2.8607522893420501E-2</v>
      </c>
    </row>
    <row r="43" spans="1:9" x14ac:dyDescent="0.25">
      <c r="A43" t="s">
        <v>267</v>
      </c>
      <c r="B43" t="s">
        <v>268</v>
      </c>
      <c r="C43" t="s">
        <v>122</v>
      </c>
      <c r="D43">
        <v>18159118541</v>
      </c>
      <c r="E43" s="4">
        <v>66</v>
      </c>
      <c r="F43" s="2">
        <f>D43/$J$1</f>
        <v>2.933109297189874E-3</v>
      </c>
      <c r="G43">
        <v>77.44</v>
      </c>
      <c r="H43" s="3">
        <v>75.241203310000003</v>
      </c>
      <c r="I43" s="2">
        <f>1-(H43/G43)</f>
        <v>2.839355229855367E-2</v>
      </c>
    </row>
    <row r="44" spans="1:9" x14ac:dyDescent="0.25">
      <c r="A44" t="s">
        <v>77</v>
      </c>
      <c r="B44" t="s">
        <v>78</v>
      </c>
      <c r="C44" t="s">
        <v>79</v>
      </c>
      <c r="D44">
        <v>39852864380</v>
      </c>
      <c r="E44" s="4">
        <v>35</v>
      </c>
      <c r="F44" s="2">
        <f>D44/$J$1</f>
        <v>6.4371410302048737E-3</v>
      </c>
      <c r="G44">
        <v>86.41</v>
      </c>
      <c r="H44" s="3">
        <v>84.110671999999994</v>
      </c>
      <c r="I44" s="2">
        <f>1-(H44/G44)</f>
        <v>2.6609512787871825E-2</v>
      </c>
    </row>
    <row r="45" spans="1:9" x14ac:dyDescent="0.25">
      <c r="A45" t="s">
        <v>148</v>
      </c>
      <c r="B45" t="s">
        <v>149</v>
      </c>
      <c r="C45" t="s">
        <v>150</v>
      </c>
      <c r="D45">
        <v>28711328301</v>
      </c>
      <c r="E45" s="4">
        <v>44</v>
      </c>
      <c r="F45" s="2">
        <f>D45/$J$1</f>
        <v>4.6375303836579456E-3</v>
      </c>
      <c r="G45">
        <v>45.55</v>
      </c>
      <c r="H45" s="3">
        <v>44.349948879999999</v>
      </c>
      <c r="I45" s="2">
        <f>1-(H45/G45)</f>
        <v>2.6345798463227155E-2</v>
      </c>
    </row>
    <row r="46" spans="1:9" x14ac:dyDescent="0.25">
      <c r="A46" t="s">
        <v>33</v>
      </c>
      <c r="B46" t="s">
        <v>34</v>
      </c>
      <c r="C46" t="s">
        <v>19</v>
      </c>
      <c r="D46">
        <v>21010835646</v>
      </c>
      <c r="E46" s="4">
        <v>57</v>
      </c>
      <c r="F46" s="2">
        <f>D46/$J$1</f>
        <v>3.3937262558129257E-3</v>
      </c>
      <c r="G46">
        <v>187.55</v>
      </c>
      <c r="H46" s="3">
        <v>182.91435240000001</v>
      </c>
      <c r="I46" s="2">
        <f>1-(H46/G46)</f>
        <v>2.4716862703279108E-2</v>
      </c>
    </row>
    <row r="47" spans="1:9" x14ac:dyDescent="0.25">
      <c r="A47" t="s">
        <v>264</v>
      </c>
      <c r="B47" t="s">
        <v>265</v>
      </c>
      <c r="C47" t="s">
        <v>266</v>
      </c>
      <c r="D47">
        <v>12824031963</v>
      </c>
      <c r="E47" s="4">
        <v>84</v>
      </c>
      <c r="F47" s="2">
        <f>D47/$J$1</f>
        <v>2.0713718726605127E-3</v>
      </c>
      <c r="G47">
        <v>75.69</v>
      </c>
      <c r="H47" s="3">
        <v>73.97564697</v>
      </c>
      <c r="I47" s="2">
        <f>1-(H47/G47)</f>
        <v>2.2649663495838301E-2</v>
      </c>
    </row>
    <row r="48" spans="1:9" x14ac:dyDescent="0.25">
      <c r="A48" t="s">
        <v>23</v>
      </c>
      <c r="B48" t="s">
        <v>24</v>
      </c>
      <c r="C48" t="s">
        <v>25</v>
      </c>
      <c r="D48">
        <v>40405154014</v>
      </c>
      <c r="E48" s="4">
        <v>34</v>
      </c>
      <c r="F48" s="2">
        <f>D48/$J$1</f>
        <v>6.5263483260639479E-3</v>
      </c>
      <c r="G48">
        <v>179.32</v>
      </c>
      <c r="H48" s="3">
        <v>176.35189819999999</v>
      </c>
      <c r="I48" s="2">
        <f>1-(H48/G48)</f>
        <v>1.6551984162391231E-2</v>
      </c>
    </row>
    <row r="49" spans="1:9" x14ac:dyDescent="0.25">
      <c r="A49" t="s">
        <v>269</v>
      </c>
      <c r="B49" t="s">
        <v>270</v>
      </c>
      <c r="C49" t="s">
        <v>226</v>
      </c>
      <c r="D49">
        <v>12972303794</v>
      </c>
      <c r="E49" s="4">
        <v>82</v>
      </c>
      <c r="F49" s="2">
        <f>D49/$J$1</f>
        <v>2.0953211345718522E-3</v>
      </c>
      <c r="G49">
        <v>38.28</v>
      </c>
      <c r="H49" s="3">
        <v>37.6888237</v>
      </c>
      <c r="I49" s="2">
        <f>1-(H49/G49)</f>
        <v>1.5443477011494289E-2</v>
      </c>
    </row>
    <row r="50" spans="1:9" x14ac:dyDescent="0.25">
      <c r="A50" t="s">
        <v>182</v>
      </c>
      <c r="B50" t="s">
        <v>183</v>
      </c>
      <c r="C50" t="s">
        <v>184</v>
      </c>
      <c r="D50">
        <v>10763919106</v>
      </c>
      <c r="E50" s="4">
        <v>92</v>
      </c>
      <c r="F50" s="2">
        <f>D50/$J$1</f>
        <v>1.7386169451300746E-3</v>
      </c>
      <c r="G50">
        <v>45</v>
      </c>
      <c r="H50" s="3">
        <v>44.33205032</v>
      </c>
      <c r="I50" s="2">
        <f>1-(H50/G50)</f>
        <v>1.4843326222222175E-2</v>
      </c>
    </row>
    <row r="51" spans="1:9" x14ac:dyDescent="0.25">
      <c r="A51" t="s">
        <v>171</v>
      </c>
      <c r="B51" t="s">
        <v>172</v>
      </c>
      <c r="C51" t="s">
        <v>19</v>
      </c>
      <c r="D51" s="1">
        <v>147056000000</v>
      </c>
      <c r="E51" s="4">
        <v>9</v>
      </c>
      <c r="F51" s="2">
        <f>D51/$J$1</f>
        <v>2.3752877642914557E-2</v>
      </c>
      <c r="G51">
        <v>60.06</v>
      </c>
      <c r="H51" s="3">
        <v>59.499675750000002</v>
      </c>
      <c r="I51" s="2">
        <f>1-(H51/G51)</f>
        <v>9.3294080919080757E-3</v>
      </c>
    </row>
    <row r="52" spans="1:9" x14ac:dyDescent="0.25">
      <c r="A52" t="s">
        <v>102</v>
      </c>
      <c r="B52" t="s">
        <v>103</v>
      </c>
      <c r="C52" t="s">
        <v>19</v>
      </c>
      <c r="D52" s="1">
        <v>147056000000</v>
      </c>
      <c r="E52" s="4">
        <v>10</v>
      </c>
      <c r="F52" s="2">
        <f>D52/$J$1</f>
        <v>2.3752877642914557E-2</v>
      </c>
      <c r="G52">
        <v>59.99</v>
      </c>
      <c r="H52" s="3">
        <v>59.510498050000002</v>
      </c>
      <c r="I52" s="2">
        <f>1-(H52/G52)</f>
        <v>7.9930313385564444E-3</v>
      </c>
    </row>
    <row r="53" spans="1:9" x14ac:dyDescent="0.25">
      <c r="A53" t="s">
        <v>99</v>
      </c>
      <c r="B53" t="s">
        <v>100</v>
      </c>
      <c r="C53" t="s">
        <v>101</v>
      </c>
      <c r="D53">
        <v>19557322398</v>
      </c>
      <c r="E53" s="4">
        <v>61</v>
      </c>
      <c r="F53" s="2">
        <f>D53/$J$1</f>
        <v>3.158950916268131E-3</v>
      </c>
      <c r="G53">
        <v>29.32</v>
      </c>
      <c r="H53" s="3">
        <v>29.212299349999999</v>
      </c>
      <c r="I53" s="2">
        <f>1-(H53/G53)</f>
        <v>3.6732827421556147E-3</v>
      </c>
    </row>
    <row r="54" spans="1:9" x14ac:dyDescent="0.25">
      <c r="A54" t="s">
        <v>133</v>
      </c>
      <c r="B54" t="s">
        <v>134</v>
      </c>
      <c r="C54" t="s">
        <v>108</v>
      </c>
      <c r="D54">
        <v>22781753438</v>
      </c>
      <c r="E54" s="4">
        <v>51</v>
      </c>
      <c r="F54" s="2">
        <f>D54/$J$1</f>
        <v>3.6797696245230525E-3</v>
      </c>
      <c r="G54">
        <v>18.975000000000001</v>
      </c>
      <c r="H54" s="3">
        <v>18.93314934</v>
      </c>
      <c r="I54" s="2">
        <f>1-(H54/G54)</f>
        <v>2.2055683794467429E-3</v>
      </c>
    </row>
    <row r="55" spans="1:9" x14ac:dyDescent="0.25">
      <c r="A55" t="s">
        <v>160</v>
      </c>
      <c r="B55" t="s">
        <v>161</v>
      </c>
      <c r="C55" t="s">
        <v>162</v>
      </c>
      <c r="D55">
        <v>11750036257</v>
      </c>
      <c r="E55" s="4">
        <v>90</v>
      </c>
      <c r="F55" s="2">
        <f>D55/$J$1</f>
        <v>1.8978972195104636E-3</v>
      </c>
      <c r="G55">
        <v>40.56</v>
      </c>
      <c r="H55" s="3">
        <v>40.518699650000002</v>
      </c>
      <c r="I55" s="2">
        <f>1-(H55/G55)</f>
        <v>1.0182532051281612E-3</v>
      </c>
    </row>
    <row r="56" spans="1:9" x14ac:dyDescent="0.25">
      <c r="A56" t="s">
        <v>155</v>
      </c>
      <c r="B56" t="s">
        <v>156</v>
      </c>
      <c r="C56" t="s">
        <v>157</v>
      </c>
      <c r="D56">
        <v>58409958120</v>
      </c>
      <c r="E56" s="4">
        <v>25</v>
      </c>
      <c r="F56" s="2">
        <f>D56/$J$1</f>
        <v>9.4345323438154421E-3</v>
      </c>
      <c r="G56">
        <v>86.37</v>
      </c>
      <c r="H56" s="3">
        <v>86.32407379</v>
      </c>
      <c r="I56" s="2">
        <f>1-(H56/G56)</f>
        <v>5.3173798772732095E-4</v>
      </c>
    </row>
    <row r="57" spans="1:9" x14ac:dyDescent="0.25">
      <c r="A57" t="s">
        <v>227</v>
      </c>
      <c r="B57" t="s">
        <v>228</v>
      </c>
      <c r="C57" t="s">
        <v>43</v>
      </c>
      <c r="D57">
        <v>26036109983</v>
      </c>
      <c r="E57" s="4">
        <v>47</v>
      </c>
      <c r="F57" s="2">
        <f>D57/$J$1</f>
        <v>4.2054219802229436E-3</v>
      </c>
      <c r="G57">
        <v>98.62</v>
      </c>
      <c r="H57" s="3">
        <v>98.583053590000006</v>
      </c>
      <c r="I57" s="2">
        <f>1-(H57/G57)</f>
        <v>3.7463404988846705E-4</v>
      </c>
    </row>
    <row r="58" spans="1:9" x14ac:dyDescent="0.25">
      <c r="A58" t="s">
        <v>237</v>
      </c>
      <c r="B58" t="s">
        <v>238</v>
      </c>
      <c r="C58" t="s">
        <v>239</v>
      </c>
      <c r="D58">
        <v>30638680106</v>
      </c>
      <c r="E58" s="4">
        <v>42</v>
      </c>
      <c r="F58" s="2">
        <f>D58/$J$1</f>
        <v>4.9488413917026059E-3</v>
      </c>
      <c r="G58">
        <v>233.97</v>
      </c>
      <c r="H58" s="3">
        <v>233.9855499</v>
      </c>
      <c r="I58" s="2">
        <f>1-(H58/G58)</f>
        <v>-6.6461084754498856E-5</v>
      </c>
    </row>
    <row r="59" spans="1:9" x14ac:dyDescent="0.25">
      <c r="A59" t="s">
        <v>54</v>
      </c>
      <c r="B59" t="s">
        <v>55</v>
      </c>
      <c r="C59" t="s">
        <v>25</v>
      </c>
      <c r="D59">
        <v>19770132916</v>
      </c>
      <c r="E59" s="4">
        <v>59</v>
      </c>
      <c r="F59" s="2">
        <f>D59/$J$1</f>
        <v>3.19332463917083E-3</v>
      </c>
      <c r="G59">
        <v>106.29</v>
      </c>
      <c r="H59" s="3">
        <v>106.3778992</v>
      </c>
      <c r="I59" s="2">
        <f>1-(H59/G59)</f>
        <v>-8.2697525637409619E-4</v>
      </c>
    </row>
    <row r="60" spans="1:9" x14ac:dyDescent="0.25">
      <c r="A60" t="s">
        <v>91</v>
      </c>
      <c r="B60" t="s">
        <v>92</v>
      </c>
      <c r="C60" t="s">
        <v>25</v>
      </c>
      <c r="D60" s="1">
        <v>119705000000</v>
      </c>
      <c r="E60" s="4">
        <v>12</v>
      </c>
      <c r="F60" s="2">
        <f>D60/$J$1</f>
        <v>1.9335071117432046E-2</v>
      </c>
      <c r="G60">
        <v>157.87</v>
      </c>
      <c r="H60" s="3">
        <v>158.34587099999999</v>
      </c>
      <c r="I60" s="2">
        <f>1-(H60/G60)</f>
        <v>-3.0143219104326047E-3</v>
      </c>
    </row>
    <row r="61" spans="1:9" x14ac:dyDescent="0.25">
      <c r="A61" t="s">
        <v>14</v>
      </c>
      <c r="B61" t="s">
        <v>15</v>
      </c>
      <c r="C61" t="s">
        <v>16</v>
      </c>
      <c r="D61">
        <v>11773024486</v>
      </c>
      <c r="E61" s="4">
        <v>89</v>
      </c>
      <c r="F61" s="2">
        <f>D61/$J$1</f>
        <v>1.901610339618887E-3</v>
      </c>
      <c r="G61">
        <v>87.64</v>
      </c>
      <c r="H61" s="3">
        <v>88.698150630000001</v>
      </c>
      <c r="I61" s="2">
        <f>1-(H61/G61)</f>
        <v>-1.2073831926061152E-2</v>
      </c>
    </row>
    <row r="62" spans="1:9" x14ac:dyDescent="0.25">
      <c r="A62" t="s">
        <v>143</v>
      </c>
      <c r="B62" t="s">
        <v>144</v>
      </c>
      <c r="C62" t="s">
        <v>101</v>
      </c>
      <c r="D62">
        <v>19555085080</v>
      </c>
      <c r="E62" s="4">
        <v>62</v>
      </c>
      <c r="F62" s="2">
        <f>D62/$J$1</f>
        <v>3.1585895386929061E-3</v>
      </c>
      <c r="G62">
        <v>30.63</v>
      </c>
      <c r="H62" s="3">
        <v>31.004650120000001</v>
      </c>
      <c r="I62" s="2">
        <f>1-(H62/G62)</f>
        <v>-1.2231476330395008E-2</v>
      </c>
    </row>
    <row r="63" spans="1:9" x14ac:dyDescent="0.25">
      <c r="A63" t="s">
        <v>158</v>
      </c>
      <c r="B63" t="s">
        <v>159</v>
      </c>
      <c r="C63" t="s">
        <v>30</v>
      </c>
      <c r="D63">
        <v>8776340518</v>
      </c>
      <c r="E63" s="4">
        <v>101</v>
      </c>
      <c r="F63" s="2">
        <f>D63/$J$1</f>
        <v>1.4175779463374996E-3</v>
      </c>
      <c r="G63">
        <v>47.04</v>
      </c>
      <c r="H63" s="3">
        <v>47.822776789999999</v>
      </c>
      <c r="I63" s="2">
        <f>1-(H63/G63)</f>
        <v>-1.6640663052721161E-2</v>
      </c>
    </row>
    <row r="64" spans="1:9" x14ac:dyDescent="0.25">
      <c r="A64" t="s">
        <v>188</v>
      </c>
      <c r="B64" t="s">
        <v>189</v>
      </c>
      <c r="C64" t="s">
        <v>25</v>
      </c>
      <c r="D64">
        <v>30137225128</v>
      </c>
      <c r="E64" s="4">
        <v>43</v>
      </c>
      <c r="F64" s="2">
        <f>D64/$J$1</f>
        <v>4.8678450451688747E-3</v>
      </c>
      <c r="G64">
        <v>122.65</v>
      </c>
      <c r="H64" s="3">
        <v>125.1039734</v>
      </c>
      <c r="I64" s="2">
        <f>1-(H64/G64)</f>
        <v>-2.0007936404402793E-2</v>
      </c>
    </row>
    <row r="65" spans="1:9" x14ac:dyDescent="0.25">
      <c r="A65" t="s">
        <v>35</v>
      </c>
      <c r="B65" t="s">
        <v>36</v>
      </c>
      <c r="C65" t="s">
        <v>37</v>
      </c>
      <c r="D65" s="1">
        <v>138729000000</v>
      </c>
      <c r="E65" s="4">
        <v>11</v>
      </c>
      <c r="F65" s="2">
        <f>D65/$J$1</f>
        <v>2.2407878376427302E-2</v>
      </c>
      <c r="G65">
        <v>27.34</v>
      </c>
      <c r="H65" s="3">
        <v>27.937999730000001</v>
      </c>
      <c r="I65" s="2">
        <f>1-(H65/G65)</f>
        <v>-2.1872704096561835E-2</v>
      </c>
    </row>
    <row r="66" spans="1:9" x14ac:dyDescent="0.25">
      <c r="A66" t="s">
        <v>46</v>
      </c>
      <c r="B66" t="s">
        <v>47</v>
      </c>
      <c r="C66" t="s">
        <v>48</v>
      </c>
      <c r="D66">
        <v>37724589965</v>
      </c>
      <c r="E66" s="4">
        <v>36</v>
      </c>
      <c r="F66" s="2">
        <f>D66/$J$1</f>
        <v>6.093376465888963E-3</v>
      </c>
      <c r="G66">
        <v>62.09</v>
      </c>
      <c r="H66" s="3">
        <v>63.47280121</v>
      </c>
      <c r="I66" s="2">
        <f>1-(H66/G66)</f>
        <v>-2.227091657271707E-2</v>
      </c>
    </row>
    <row r="67" spans="1:9" x14ac:dyDescent="0.25">
      <c r="A67" t="s">
        <v>93</v>
      </c>
      <c r="B67" t="s">
        <v>94</v>
      </c>
      <c r="C67" t="s">
        <v>95</v>
      </c>
      <c r="D67" s="1">
        <v>658670000000</v>
      </c>
      <c r="E67" s="4">
        <v>1</v>
      </c>
      <c r="F67" s="2">
        <f>D67/$J$1</f>
        <v>0.10639013652661931</v>
      </c>
      <c r="G67">
        <v>118.14</v>
      </c>
      <c r="H67" s="3">
        <v>121.58357239999999</v>
      </c>
      <c r="I67" s="2">
        <f>1-(H67/G67)</f>
        <v>-2.9148234298290054E-2</v>
      </c>
    </row>
    <row r="68" spans="1:9" x14ac:dyDescent="0.25">
      <c r="A68" t="s">
        <v>83</v>
      </c>
      <c r="B68" t="s">
        <v>84</v>
      </c>
      <c r="C68" t="s">
        <v>85</v>
      </c>
      <c r="D68">
        <v>91948617071</v>
      </c>
      <c r="E68" s="4">
        <v>13</v>
      </c>
      <c r="F68" s="2">
        <f>D68/$J$1</f>
        <v>1.4851786059206477E-2</v>
      </c>
      <c r="G68">
        <v>84.49</v>
      </c>
      <c r="H68" s="3">
        <v>87.036300659999995</v>
      </c>
      <c r="I68" s="2">
        <f>1-(H68/G68)</f>
        <v>-3.0137302165936797E-2</v>
      </c>
    </row>
    <row r="69" spans="1:9" x14ac:dyDescent="0.25">
      <c r="A69" t="s">
        <v>190</v>
      </c>
      <c r="B69" t="s">
        <v>191</v>
      </c>
      <c r="C69" t="s">
        <v>184</v>
      </c>
      <c r="D69">
        <v>18286755965</v>
      </c>
      <c r="E69" s="4">
        <v>65</v>
      </c>
      <c r="F69" s="2">
        <f>D69/$J$1</f>
        <v>2.9537256346050681E-3</v>
      </c>
      <c r="G69">
        <v>58.6</v>
      </c>
      <c r="H69" s="3">
        <v>60.755100249999998</v>
      </c>
      <c r="I69" s="2">
        <f>1-(H69/G69)</f>
        <v>-3.6776454778156831E-2</v>
      </c>
    </row>
    <row r="70" spans="1:9" x14ac:dyDescent="0.25">
      <c r="A70" t="s">
        <v>151</v>
      </c>
      <c r="B70" t="s">
        <v>152</v>
      </c>
      <c r="C70" t="s">
        <v>147</v>
      </c>
      <c r="D70">
        <v>58160196846</v>
      </c>
      <c r="E70" s="4">
        <v>26</v>
      </c>
      <c r="F70" s="2">
        <f>D70/$J$1</f>
        <v>9.3941902361744031E-3</v>
      </c>
      <c r="G70">
        <v>29.95</v>
      </c>
      <c r="H70" s="3">
        <v>31.357450490000002</v>
      </c>
      <c r="I70" s="2">
        <f>1-(H70/G70)</f>
        <v>-4.699333856427379E-2</v>
      </c>
    </row>
    <row r="71" spans="1:9" x14ac:dyDescent="0.25">
      <c r="A71" t="s">
        <v>123</v>
      </c>
      <c r="B71" t="s">
        <v>124</v>
      </c>
      <c r="C71" t="s">
        <v>125</v>
      </c>
      <c r="D71">
        <v>13359611943</v>
      </c>
      <c r="E71" s="4">
        <v>79</v>
      </c>
      <c r="F71" s="2">
        <f>D71/$J$1</f>
        <v>2.1578801806039806E-3</v>
      </c>
      <c r="G71">
        <v>26.92</v>
      </c>
      <c r="H71" s="3">
        <v>28.210800169999999</v>
      </c>
      <c r="I71" s="2">
        <f>1-(H71/G71)</f>
        <v>-4.7949486255572049E-2</v>
      </c>
    </row>
    <row r="72" spans="1:9" x14ac:dyDescent="0.25">
      <c r="A72" t="s">
        <v>173</v>
      </c>
      <c r="B72" t="s">
        <v>174</v>
      </c>
      <c r="C72" t="s">
        <v>25</v>
      </c>
      <c r="D72" s="1">
        <v>147980000000</v>
      </c>
      <c r="E72" s="4">
        <v>8</v>
      </c>
      <c r="F72" s="2">
        <f>D72/$J$1</f>
        <v>2.3902124589261886E-2</v>
      </c>
      <c r="G72">
        <v>102.7</v>
      </c>
      <c r="H72" s="3">
        <v>107.7656784</v>
      </c>
      <c r="I72" s="2">
        <f>1-(H72/G72)</f>
        <v>-4.9325008763388523E-2</v>
      </c>
    </row>
    <row r="73" spans="1:9" x14ac:dyDescent="0.25">
      <c r="A73" t="s">
        <v>114</v>
      </c>
      <c r="B73" t="s">
        <v>115</v>
      </c>
      <c r="C73" t="s">
        <v>116</v>
      </c>
      <c r="D73">
        <v>12416390110</v>
      </c>
      <c r="E73" s="4">
        <v>86</v>
      </c>
      <c r="F73" s="2">
        <f>D73/$J$1</f>
        <v>2.0055284724834377E-3</v>
      </c>
      <c r="G73">
        <v>28.3</v>
      </c>
      <c r="H73" s="3">
        <v>29.718725200000002</v>
      </c>
      <c r="I73" s="2">
        <f>1-(H73/G73)</f>
        <v>-5.0131632508833901E-2</v>
      </c>
    </row>
    <row r="74" spans="1:9" x14ac:dyDescent="0.25">
      <c r="A74" t="s">
        <v>275</v>
      </c>
      <c r="B74" t="s">
        <v>276</v>
      </c>
      <c r="C74" t="s">
        <v>74</v>
      </c>
      <c r="D74">
        <v>9205917221</v>
      </c>
      <c r="E74" s="4">
        <v>98</v>
      </c>
      <c r="F74" s="2">
        <f>D74/$J$1</f>
        <v>1.4869643220352315E-3</v>
      </c>
      <c r="G74">
        <v>31.49</v>
      </c>
      <c r="H74" s="3">
        <v>33.299976350000001</v>
      </c>
      <c r="I74" s="2">
        <f>1-(H74/G74)</f>
        <v>-5.7477813591616522E-2</v>
      </c>
    </row>
    <row r="75" spans="1:9" x14ac:dyDescent="0.25">
      <c r="A75" t="s">
        <v>216</v>
      </c>
      <c r="B75" t="s">
        <v>217</v>
      </c>
      <c r="C75" t="s">
        <v>218</v>
      </c>
      <c r="D75">
        <v>87390500123</v>
      </c>
      <c r="E75" s="4">
        <v>15</v>
      </c>
      <c r="F75" s="2">
        <f>D75/$J$1</f>
        <v>1.4115546843207543E-2</v>
      </c>
      <c r="G75">
        <v>32.909999999999997</v>
      </c>
      <c r="H75" s="3">
        <v>34.839149480000003</v>
      </c>
      <c r="I75" s="2">
        <f>1-(H75/G75)</f>
        <v>-5.861894500151954E-2</v>
      </c>
    </row>
    <row r="76" spans="1:9" x14ac:dyDescent="0.25">
      <c r="A76" t="s">
        <v>128</v>
      </c>
      <c r="B76" t="s">
        <v>129</v>
      </c>
      <c r="C76" t="s">
        <v>40</v>
      </c>
      <c r="D76">
        <v>16635879276</v>
      </c>
      <c r="E76" s="4">
        <v>70</v>
      </c>
      <c r="F76" s="2">
        <f>D76/$J$1</f>
        <v>2.6870716252660617E-3</v>
      </c>
      <c r="G76">
        <v>87.06</v>
      </c>
      <c r="H76" s="3">
        <v>92.234771730000006</v>
      </c>
      <c r="I76" s="2">
        <f>1-(H76/G76)</f>
        <v>-5.94391423156444E-2</v>
      </c>
    </row>
    <row r="77" spans="1:9" x14ac:dyDescent="0.25">
      <c r="A77" t="s">
        <v>185</v>
      </c>
      <c r="B77" t="s">
        <v>186</v>
      </c>
      <c r="C77" t="s">
        <v>187</v>
      </c>
      <c r="D77">
        <v>13674782275</v>
      </c>
      <c r="E77" s="4">
        <v>77</v>
      </c>
      <c r="F77" s="2">
        <f>D77/$J$1</f>
        <v>2.2087873338834984E-3</v>
      </c>
      <c r="G77">
        <v>108.4</v>
      </c>
      <c r="H77" s="3">
        <v>115.87172700000001</v>
      </c>
      <c r="I77" s="2">
        <f>1-(H77/G77)</f>
        <v>-6.8927370848708591E-2</v>
      </c>
    </row>
    <row r="78" spans="1:9" x14ac:dyDescent="0.25">
      <c r="A78" t="s">
        <v>242</v>
      </c>
      <c r="B78" t="s">
        <v>243</v>
      </c>
      <c r="C78" t="s">
        <v>184</v>
      </c>
      <c r="D78">
        <v>21975388435</v>
      </c>
      <c r="E78" s="4">
        <v>52</v>
      </c>
      <c r="F78" s="2">
        <f>D78/$J$1</f>
        <v>3.5495233968833276E-3</v>
      </c>
      <c r="G78">
        <v>87.28</v>
      </c>
      <c r="H78" s="3">
        <v>94.116073610000001</v>
      </c>
      <c r="I78" s="2">
        <f>1-(H78/G78)</f>
        <v>-7.8323483157653584E-2</v>
      </c>
    </row>
    <row r="79" spans="1:9" x14ac:dyDescent="0.25">
      <c r="A79" t="s">
        <v>271</v>
      </c>
      <c r="B79" t="s">
        <v>272</v>
      </c>
      <c r="C79" t="s">
        <v>147</v>
      </c>
      <c r="D79">
        <v>58160196846</v>
      </c>
      <c r="E79" s="4">
        <v>27</v>
      </c>
      <c r="F79" s="2">
        <f>D79/$J$1</f>
        <v>9.3941902361744031E-3</v>
      </c>
      <c r="G79">
        <v>29.25</v>
      </c>
      <c r="H79" s="3">
        <v>31.629274370000001</v>
      </c>
      <c r="I79" s="2">
        <f>1-(H79/G79)</f>
        <v>-8.1342713504273467E-2</v>
      </c>
    </row>
    <row r="80" spans="1:9" x14ac:dyDescent="0.25">
      <c r="A80" t="s">
        <v>17</v>
      </c>
      <c r="B80" t="s">
        <v>18</v>
      </c>
      <c r="C80" t="s">
        <v>19</v>
      </c>
      <c r="D80">
        <v>28387053240</v>
      </c>
      <c r="E80" s="4">
        <v>45</v>
      </c>
      <c r="F80" s="2">
        <f>D80/$J$1</f>
        <v>4.585152610247941E-3</v>
      </c>
      <c r="G80">
        <v>61.29</v>
      </c>
      <c r="H80" s="3">
        <v>66.655975339999998</v>
      </c>
      <c r="I80" s="2">
        <f>1-(H80/G80)</f>
        <v>-8.7550584760972328E-2</v>
      </c>
    </row>
    <row r="81" spans="1:9" x14ac:dyDescent="0.25">
      <c r="A81" t="s">
        <v>138</v>
      </c>
      <c r="B81" t="s">
        <v>139</v>
      </c>
      <c r="C81" t="s">
        <v>25</v>
      </c>
      <c r="D81">
        <v>85652060894</v>
      </c>
      <c r="E81" s="4">
        <v>17</v>
      </c>
      <c r="F81" s="2">
        <f>D81/$J$1</f>
        <v>1.3834749498685186E-2</v>
      </c>
      <c r="G81">
        <v>109.05</v>
      </c>
      <c r="H81" s="3">
        <v>118.7136993</v>
      </c>
      <c r="I81" s="2">
        <f>1-(H81/G81)</f>
        <v>-8.8617141678129396E-2</v>
      </c>
    </row>
    <row r="82" spans="1:9" x14ac:dyDescent="0.25">
      <c r="A82" t="s">
        <v>59</v>
      </c>
      <c r="B82" t="s">
        <v>60</v>
      </c>
      <c r="C82" t="s">
        <v>25</v>
      </c>
      <c r="D82">
        <v>25707840000</v>
      </c>
      <c r="E82" s="4">
        <v>48</v>
      </c>
      <c r="F82" s="2">
        <f>D82/$J$1</f>
        <v>4.1523989363482245E-3</v>
      </c>
      <c r="G82">
        <v>175.6</v>
      </c>
      <c r="H82" s="3">
        <v>192.30422970000001</v>
      </c>
      <c r="I82" s="2">
        <f>1-(H82/G82)</f>
        <v>-9.5126592824601452E-2</v>
      </c>
    </row>
    <row r="83" spans="1:9" x14ac:dyDescent="0.25">
      <c r="A83" t="s">
        <v>28</v>
      </c>
      <c r="B83" t="s">
        <v>29</v>
      </c>
      <c r="C83" t="s">
        <v>30</v>
      </c>
      <c r="D83">
        <v>8932029857</v>
      </c>
      <c r="E83" s="4">
        <v>100</v>
      </c>
      <c r="F83" s="2">
        <f>D83/$J$1</f>
        <v>1.4427253039398637E-3</v>
      </c>
      <c r="G83">
        <v>62.19</v>
      </c>
      <c r="H83" s="3">
        <v>68.13310242</v>
      </c>
      <c r="I83" s="2">
        <f>1-(H83/G83)</f>
        <v>-9.5563634346357951E-2</v>
      </c>
    </row>
    <row r="84" spans="1:9" x14ac:dyDescent="0.25">
      <c r="A84" t="s">
        <v>201</v>
      </c>
      <c r="B84" t="s">
        <v>202</v>
      </c>
      <c r="C84" t="s">
        <v>203</v>
      </c>
      <c r="D84">
        <v>17847317296</v>
      </c>
      <c r="E84" s="4">
        <v>67</v>
      </c>
      <c r="F84" s="2">
        <f>D84/$J$1</f>
        <v>2.8827463278353871E-3</v>
      </c>
      <c r="G84">
        <v>69.400000000000006</v>
      </c>
      <c r="H84" s="3">
        <v>76.214225769999999</v>
      </c>
      <c r="I84" s="2">
        <f>1-(H84/G84)</f>
        <v>-9.8187691210374517E-2</v>
      </c>
    </row>
    <row r="85" spans="1:9" x14ac:dyDescent="0.25">
      <c r="A85" t="s">
        <v>5</v>
      </c>
      <c r="B85" t="s">
        <v>6</v>
      </c>
      <c r="C85" t="s">
        <v>7</v>
      </c>
      <c r="D85">
        <v>32778567048</v>
      </c>
      <c r="E85" s="4">
        <v>40</v>
      </c>
      <c r="F85" s="2">
        <f>D85/$J$1</f>
        <v>5.2944816423757951E-3</v>
      </c>
      <c r="G85">
        <v>34.72</v>
      </c>
      <c r="H85" s="3">
        <v>38.208049770000002</v>
      </c>
      <c r="I85" s="2">
        <f>1-(H85/G85)</f>
        <v>-0.10046226296082961</v>
      </c>
    </row>
    <row r="86" spans="1:9" x14ac:dyDescent="0.25">
      <c r="A86" t="s">
        <v>213</v>
      </c>
      <c r="B86" t="s">
        <v>214</v>
      </c>
      <c r="C86" t="s">
        <v>215</v>
      </c>
      <c r="D86">
        <v>13584829951</v>
      </c>
      <c r="E86" s="4">
        <v>78</v>
      </c>
      <c r="F86" s="2">
        <f>D86/$J$1</f>
        <v>2.1942579944096395E-3</v>
      </c>
      <c r="G86">
        <v>20.11</v>
      </c>
      <c r="H86" s="3">
        <v>22.510175700000001</v>
      </c>
      <c r="I86" s="2">
        <f>1-(H86/G86)</f>
        <v>-0.11935234709099962</v>
      </c>
    </row>
    <row r="87" spans="1:9" x14ac:dyDescent="0.25">
      <c r="A87" t="s">
        <v>140</v>
      </c>
      <c r="B87" t="s">
        <v>141</v>
      </c>
      <c r="C87" t="s">
        <v>142</v>
      </c>
      <c r="D87">
        <v>20392862776</v>
      </c>
      <c r="E87" s="4">
        <v>58</v>
      </c>
      <c r="F87" s="2">
        <f>D87/$J$1</f>
        <v>3.2939096283529736E-3</v>
      </c>
      <c r="G87">
        <v>59.66</v>
      </c>
      <c r="H87" s="3">
        <v>66.947174070000003</v>
      </c>
      <c r="I87" s="2">
        <f>1-(H87/G87)</f>
        <v>-0.12214505648675833</v>
      </c>
    </row>
    <row r="88" spans="1:9" x14ac:dyDescent="0.25">
      <c r="A88" t="s">
        <v>80</v>
      </c>
      <c r="B88" t="s">
        <v>81</v>
      </c>
      <c r="C88" t="s">
        <v>82</v>
      </c>
      <c r="D88">
        <v>7143535260</v>
      </c>
      <c r="E88" s="4">
        <v>103</v>
      </c>
      <c r="F88" s="2">
        <f>D88/$J$1</f>
        <v>1.1538428827700049E-3</v>
      </c>
      <c r="G88">
        <v>37.53</v>
      </c>
      <c r="H88" s="3">
        <v>42.220249180000003</v>
      </c>
      <c r="I88" s="2">
        <f>1-(H88/G88)</f>
        <v>-0.12497333280042633</v>
      </c>
    </row>
    <row r="89" spans="1:9" x14ac:dyDescent="0.25">
      <c r="A89" t="s">
        <v>104</v>
      </c>
      <c r="B89" t="s">
        <v>105</v>
      </c>
      <c r="C89" t="s">
        <v>19</v>
      </c>
      <c r="D89">
        <v>35115063308</v>
      </c>
      <c r="E89" s="4">
        <v>37</v>
      </c>
      <c r="F89" s="2">
        <f>D89/$J$1</f>
        <v>5.6718787548833268E-3</v>
      </c>
      <c r="G89">
        <v>40.770000000000003</v>
      </c>
      <c r="H89" s="3">
        <v>46.169837950000002</v>
      </c>
      <c r="I89" s="2">
        <f>1-(H89/G89)</f>
        <v>-0.13244635638950197</v>
      </c>
    </row>
    <row r="90" spans="1:9" x14ac:dyDescent="0.25">
      <c r="A90" t="s">
        <v>261</v>
      </c>
      <c r="B90" t="s">
        <v>262</v>
      </c>
      <c r="C90" t="s">
        <v>263</v>
      </c>
      <c r="D90">
        <v>25010253234</v>
      </c>
      <c r="E90" s="4">
        <v>50</v>
      </c>
      <c r="F90" s="2">
        <f>D90/$J$1</f>
        <v>4.0397228599003783E-3</v>
      </c>
      <c r="G90">
        <v>50.85</v>
      </c>
      <c r="H90" s="3">
        <v>58.705551149999998</v>
      </c>
      <c r="I90" s="2">
        <f>1-(H90/G90)</f>
        <v>-0.15448478171091429</v>
      </c>
    </row>
    <row r="91" spans="1:9" x14ac:dyDescent="0.25">
      <c r="A91" t="s">
        <v>277</v>
      </c>
      <c r="B91" t="s">
        <v>278</v>
      </c>
      <c r="C91" t="s">
        <v>19</v>
      </c>
      <c r="D91">
        <v>35115063308</v>
      </c>
      <c r="E91" s="4">
        <v>38</v>
      </c>
      <c r="F91" s="2">
        <f>D91/$J$1</f>
        <v>5.6718787548833268E-3</v>
      </c>
      <c r="G91">
        <v>42.19</v>
      </c>
      <c r="H91" s="3">
        <v>48.952411650000002</v>
      </c>
      <c r="I91" s="2">
        <f>1-(H91/G91)</f>
        <v>-0.16028470372126113</v>
      </c>
    </row>
    <row r="92" spans="1:9" x14ac:dyDescent="0.25">
      <c r="A92" t="s">
        <v>11</v>
      </c>
      <c r="B92" t="s">
        <v>12</v>
      </c>
      <c r="C92" t="s">
        <v>13</v>
      </c>
      <c r="D92">
        <v>9802993796</v>
      </c>
      <c r="E92" s="4">
        <v>97</v>
      </c>
      <c r="F92" s="2">
        <f>D92/$J$1</f>
        <v>1.5834057241502454E-3</v>
      </c>
      <c r="G92">
        <v>115.35</v>
      </c>
      <c r="H92" s="3">
        <v>136.3761749</v>
      </c>
      <c r="I92" s="2">
        <f>1-(H92/G92)</f>
        <v>-0.18228153359341137</v>
      </c>
    </row>
    <row r="93" spans="1:9" x14ac:dyDescent="0.25">
      <c r="A93" t="s">
        <v>199</v>
      </c>
      <c r="B93" t="s">
        <v>200</v>
      </c>
      <c r="C93" t="s">
        <v>184</v>
      </c>
      <c r="D93">
        <v>78762125810</v>
      </c>
      <c r="E93" s="4">
        <v>18</v>
      </c>
      <c r="F93" s="2">
        <f>D93/$J$1</f>
        <v>1.2721868793254083E-2</v>
      </c>
      <c r="G93">
        <v>52.395000000000003</v>
      </c>
      <c r="H93" s="3">
        <v>62.65275192</v>
      </c>
      <c r="I93" s="2">
        <f>1-(H93/G93)</f>
        <v>-0.19577730546807892</v>
      </c>
    </row>
    <row r="94" spans="1:9" x14ac:dyDescent="0.25">
      <c r="A94" t="s">
        <v>135</v>
      </c>
      <c r="B94" t="s">
        <v>136</v>
      </c>
      <c r="C94" t="s">
        <v>137</v>
      </c>
      <c r="D94">
        <v>9048868950</v>
      </c>
      <c r="E94" s="4">
        <v>99</v>
      </c>
      <c r="F94" s="2">
        <f>D94/$J$1</f>
        <v>1.4615974661089566E-3</v>
      </c>
      <c r="G94">
        <v>54.22</v>
      </c>
      <c r="H94" s="3">
        <v>66.265922549999999</v>
      </c>
      <c r="I94" s="2">
        <f>1-(H94/G94)</f>
        <v>-0.22216751291036529</v>
      </c>
    </row>
    <row r="95" spans="1:9" x14ac:dyDescent="0.25">
      <c r="A95" t="s">
        <v>111</v>
      </c>
      <c r="B95" t="s">
        <v>112</v>
      </c>
      <c r="C95" t="s">
        <v>113</v>
      </c>
      <c r="D95">
        <v>17340539193</v>
      </c>
      <c r="E95" s="4">
        <v>69</v>
      </c>
      <c r="F95" s="2">
        <f>D95/$J$1</f>
        <v>2.8008901759431328E-3</v>
      </c>
      <c r="G95">
        <v>49.06</v>
      </c>
      <c r="H95" s="3">
        <v>60.428573610000001</v>
      </c>
      <c r="I95" s="2">
        <f>1-(H95/G95)</f>
        <v>-0.23172795780676725</v>
      </c>
    </row>
    <row r="96" spans="1:9" x14ac:dyDescent="0.25">
      <c r="A96" t="s">
        <v>145</v>
      </c>
      <c r="B96" t="s">
        <v>146</v>
      </c>
      <c r="C96" t="s">
        <v>147</v>
      </c>
      <c r="D96">
        <v>18680650827</v>
      </c>
      <c r="E96" s="4">
        <v>64</v>
      </c>
      <c r="F96" s="2">
        <f>D96/$J$1</f>
        <v>3.0173485841022579E-3</v>
      </c>
      <c r="G96">
        <v>46.79</v>
      </c>
      <c r="H96" s="3">
        <v>57.83359909</v>
      </c>
      <c r="I96" s="2">
        <f>1-(H96/G96)</f>
        <v>-0.23602477217354134</v>
      </c>
    </row>
    <row r="97" spans="1:9" x14ac:dyDescent="0.25">
      <c r="A97" t="s">
        <v>180</v>
      </c>
      <c r="B97" t="s">
        <v>181</v>
      </c>
      <c r="C97" t="s">
        <v>25</v>
      </c>
      <c r="D97">
        <v>62678125220</v>
      </c>
      <c r="E97" s="4">
        <v>23</v>
      </c>
      <c r="F97" s="2">
        <f>D97/$J$1</f>
        <v>1.0123938086429231E-2</v>
      </c>
      <c r="G97">
        <v>281.19</v>
      </c>
      <c r="H97" s="3">
        <v>354.61691280000002</v>
      </c>
      <c r="I97" s="2">
        <f>1-(H97/G97)</f>
        <v>-0.26112917529072877</v>
      </c>
    </row>
    <row r="98" spans="1:9" x14ac:dyDescent="0.25">
      <c r="A98" t="s">
        <v>63</v>
      </c>
      <c r="B98" t="s">
        <v>64</v>
      </c>
      <c r="C98" t="s">
        <v>65</v>
      </c>
      <c r="D98">
        <v>9934331746</v>
      </c>
      <c r="E98" s="4">
        <v>96</v>
      </c>
      <c r="F98" s="2">
        <f>D98/$J$1</f>
        <v>1.6046197804024298E-3</v>
      </c>
      <c r="G98">
        <v>55.85</v>
      </c>
      <c r="H98" s="3">
        <v>70.92717743</v>
      </c>
      <c r="I98" s="2">
        <f>1-(H98/G98)</f>
        <v>-0.2699584141450313</v>
      </c>
    </row>
    <row r="99" spans="1:9" x14ac:dyDescent="0.25">
      <c r="A99" t="s">
        <v>26</v>
      </c>
      <c r="B99" t="s">
        <v>27</v>
      </c>
      <c r="C99" t="s">
        <v>25</v>
      </c>
      <c r="D99">
        <v>15326975511</v>
      </c>
      <c r="E99" s="4">
        <v>73</v>
      </c>
      <c r="F99" s="2">
        <f>D99/$J$1</f>
        <v>2.4756539954080815E-3</v>
      </c>
      <c r="G99">
        <v>95.05</v>
      </c>
      <c r="H99" s="3">
        <v>121.92960359999999</v>
      </c>
      <c r="I99" s="2">
        <f>1-(H99/G99)</f>
        <v>-0.28279435665439245</v>
      </c>
    </row>
    <row r="100" spans="1:9" x14ac:dyDescent="0.25">
      <c r="A100" t="s">
        <v>219</v>
      </c>
      <c r="B100" t="s">
        <v>220</v>
      </c>
      <c r="C100" t="s">
        <v>221</v>
      </c>
      <c r="D100">
        <v>10487175197</v>
      </c>
      <c r="E100" s="4">
        <v>94</v>
      </c>
      <c r="F100" s="2">
        <f>D100/$J$1</f>
        <v>1.6939165302615967E-3</v>
      </c>
      <c r="G100">
        <v>30.71</v>
      </c>
      <c r="H100" s="3">
        <v>39.95582581</v>
      </c>
      <c r="I100" s="2">
        <f>1-(H100/G100)</f>
        <v>-0.30106889645066759</v>
      </c>
    </row>
    <row r="101" spans="1:9" x14ac:dyDescent="0.25">
      <c r="A101" t="s">
        <v>210</v>
      </c>
      <c r="B101" t="s">
        <v>211</v>
      </c>
      <c r="C101" t="s">
        <v>212</v>
      </c>
      <c r="D101">
        <v>7038016062</v>
      </c>
      <c r="E101" s="4">
        <v>104</v>
      </c>
      <c r="F101" s="2">
        <f>D101/$J$1</f>
        <v>1.1367991402564557E-3</v>
      </c>
      <c r="G101">
        <v>10.96</v>
      </c>
      <c r="H101" s="3">
        <v>14.73274994</v>
      </c>
      <c r="I101" s="2">
        <f>1-(H101/G101)</f>
        <v>-0.34422900912408738</v>
      </c>
    </row>
    <row r="102" spans="1:9" x14ac:dyDescent="0.25">
      <c r="A102" t="s">
        <v>72</v>
      </c>
      <c r="B102" t="s">
        <v>73</v>
      </c>
      <c r="C102" t="s">
        <v>74</v>
      </c>
      <c r="D102">
        <v>14581877748</v>
      </c>
      <c r="E102" s="4">
        <v>75</v>
      </c>
      <c r="F102" s="2">
        <f>D102/$J$1</f>
        <v>2.3553038159081063E-3</v>
      </c>
      <c r="G102">
        <v>62.94</v>
      </c>
      <c r="H102" s="3">
        <v>85.033973689999996</v>
      </c>
      <c r="I102" s="2">
        <f>1-(H102/G102)</f>
        <v>-0.35103231156657122</v>
      </c>
    </row>
    <row r="103" spans="1:9" x14ac:dyDescent="0.25">
      <c r="A103" t="s">
        <v>86</v>
      </c>
      <c r="B103" t="s">
        <v>87</v>
      </c>
      <c r="C103" t="s">
        <v>74</v>
      </c>
      <c r="D103">
        <v>10445183079</v>
      </c>
      <c r="E103" s="4">
        <v>95</v>
      </c>
      <c r="F103" s="2">
        <f>D103/$J$1</f>
        <v>1.6871338512765785E-3</v>
      </c>
      <c r="G103">
        <v>34.92</v>
      </c>
      <c r="H103" s="3">
        <v>49.471923830000001</v>
      </c>
      <c r="I103" s="2">
        <f>1-(H103/G103)</f>
        <v>-0.41672175916380305</v>
      </c>
    </row>
    <row r="104" spans="1:9" x14ac:dyDescent="0.25">
      <c r="A104" t="s">
        <v>257</v>
      </c>
      <c r="B104" t="s">
        <v>258</v>
      </c>
      <c r="C104" t="s">
        <v>40</v>
      </c>
      <c r="D104">
        <v>16123441896</v>
      </c>
      <c r="E104" s="4">
        <v>71</v>
      </c>
      <c r="F104" s="2">
        <f>D104/$J$1</f>
        <v>2.6043013718469853E-3</v>
      </c>
      <c r="G104">
        <v>14.845000000000001</v>
      </c>
      <c r="H104" s="3">
        <v>21.591524119999999</v>
      </c>
      <c r="I104" s="2">
        <f>1-(H104/G104)</f>
        <v>-0.4544644068710002</v>
      </c>
    </row>
    <row r="105" spans="1:9" x14ac:dyDescent="0.25">
      <c r="A105" t="s">
        <v>117</v>
      </c>
      <c r="B105" t="s">
        <v>118</v>
      </c>
      <c r="C105" t="s">
        <v>119</v>
      </c>
      <c r="D105">
        <v>6568435671</v>
      </c>
      <c r="E105" s="4">
        <v>105</v>
      </c>
      <c r="F105" s="2">
        <f>D105/$J$1</f>
        <v>1.0609512620948372E-3</v>
      </c>
      <c r="G105">
        <v>64.63</v>
      </c>
      <c r="H105" s="3">
        <v>96.733474729999998</v>
      </c>
      <c r="I105" s="2">
        <f>1-(H105/G105)</f>
        <v>-0.49672713492186293</v>
      </c>
    </row>
    <row r="106" spans="1:9" x14ac:dyDescent="0.25">
      <c r="A106" t="s">
        <v>196</v>
      </c>
      <c r="B106" t="s">
        <v>197</v>
      </c>
      <c r="C106" t="s">
        <v>198</v>
      </c>
      <c r="D106">
        <v>5814780057</v>
      </c>
      <c r="E106" s="4">
        <v>107</v>
      </c>
      <c r="F106" s="2">
        <f>D106/$J$1</f>
        <v>9.392187956586656E-4</v>
      </c>
      <c r="G106">
        <v>3.31</v>
      </c>
      <c r="H106" s="3">
        <v>4.9676752090000003</v>
      </c>
      <c r="I106" s="2">
        <f>1-(H106/G106)</f>
        <v>-0.50080822024169191</v>
      </c>
    </row>
    <row r="107" spans="1:9" x14ac:dyDescent="0.25">
      <c r="A107" t="s">
        <v>68</v>
      </c>
      <c r="B107" t="s">
        <v>69</v>
      </c>
      <c r="C107" t="s">
        <v>10</v>
      </c>
      <c r="D107">
        <v>86531527108</v>
      </c>
      <c r="E107" s="4">
        <v>16</v>
      </c>
      <c r="F107" s="2">
        <f>D107/$J$1</f>
        <v>1.39768032290479E-2</v>
      </c>
      <c r="G107">
        <v>71.319999999999993</v>
      </c>
      <c r="H107" t="s">
        <v>284</v>
      </c>
      <c r="I107" s="2" t="s">
        <v>284</v>
      </c>
    </row>
    <row r="108" spans="1:9" x14ac:dyDescent="0.25">
      <c r="A108" t="s">
        <v>194</v>
      </c>
      <c r="B108" t="s">
        <v>195</v>
      </c>
      <c r="C108" t="s">
        <v>79</v>
      </c>
      <c r="D108">
        <v>42771369001</v>
      </c>
      <c r="E108" s="4">
        <v>32</v>
      </c>
      <c r="F108" s="2">
        <f>D108/$J$1</f>
        <v>6.9085456866819555E-3</v>
      </c>
      <c r="G108">
        <v>35.01</v>
      </c>
      <c r="H108" t="s">
        <v>284</v>
      </c>
      <c r="I108" s="2" t="s">
        <v>284</v>
      </c>
    </row>
    <row r="109" spans="1:9" x14ac:dyDescent="0.25">
      <c r="A109" t="s">
        <v>247</v>
      </c>
      <c r="B109" t="s">
        <v>248</v>
      </c>
      <c r="C109" t="s">
        <v>19</v>
      </c>
      <c r="D109">
        <v>1694210064</v>
      </c>
      <c r="E109" s="4">
        <v>108</v>
      </c>
      <c r="F109" s="2">
        <f>D109/$J$1</f>
        <v>2.7365333173475707E-4</v>
      </c>
      <c r="G109">
        <v>39</v>
      </c>
      <c r="H109" t="s">
        <v>284</v>
      </c>
      <c r="I109" s="2" t="s">
        <v>284</v>
      </c>
    </row>
    <row r="110" spans="1:9" x14ac:dyDescent="0.25">
      <c r="A110" t="s">
        <v>249</v>
      </c>
      <c r="B110" t="s">
        <v>250</v>
      </c>
      <c r="C110" t="s">
        <v>19</v>
      </c>
      <c r="D110">
        <v>1692395835</v>
      </c>
      <c r="E110" s="4">
        <v>109</v>
      </c>
      <c r="F110" s="2">
        <f>D110/$J$1</f>
        <v>2.733602926241242E-4</v>
      </c>
      <c r="G110">
        <v>37.56</v>
      </c>
      <c r="H110" t="s">
        <v>284</v>
      </c>
      <c r="I110" s="2" t="s">
        <v>284</v>
      </c>
    </row>
    <row r="111" spans="1:9" x14ac:dyDescent="0.25">
      <c r="F111" s="2"/>
    </row>
    <row r="112" spans="1:9" x14ac:dyDescent="0.25">
      <c r="F112" s="2"/>
    </row>
    <row r="113" spans="6:6" x14ac:dyDescent="0.25">
      <c r="F113" s="2"/>
    </row>
    <row r="114" spans="6:6" x14ac:dyDescent="0.25">
      <c r="F114" s="2"/>
    </row>
  </sheetData>
  <sortState ref="A2:I110">
    <sortCondition descending="1" ref="I2:I110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2015-12-07T18:31:00Z</dcterms:created>
  <dcterms:modified xsi:type="dcterms:W3CDTF">2015-12-07T22:14:36Z</dcterms:modified>
</cp:coreProperties>
</file>